
<file path=[Content_Types].xml><?xml version="1.0" encoding="utf-8"?>
<Types xmlns="http://schemas.openxmlformats.org/package/2006/content-types">
  <Default Extension="bin" ContentType="application/vnd.openxmlformats-officedocument.spreadsheetml.printerSettings"/>
  <Default Extension="png" ContentType="image/png"/>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Override PartName="/xl/calcChain.xml" ContentType="application/vnd.openxmlformats-officedocument.spreadsheetml.calcChain+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5" rupBuild="4507"/>
  <workbookPr showInkAnnotation="0" backupFile="1" updateLinks="never" autoCompressPictures="0"/>
  <bookViews>
    <workbookView xWindow="-15" yWindow="120" windowWidth="12855" windowHeight="11430"/>
  </bookViews>
  <sheets>
    <sheet name="Перфорация" sheetId="15" r:id="rId1"/>
    <sheet name="Лист1" sheetId="24" state="hidden" r:id="rId2"/>
    <sheet name="Продукция2мм(пред мес)" sheetId="3" state="hidden" r:id="rId3"/>
    <sheet name="Лист3" sheetId="4" state="hidden" r:id="rId4"/>
    <sheet name="Мебельные уголки" sheetId="25" r:id="rId5"/>
    <sheet name="Фиксаторы арматуры" sheetId="28" r:id="rId6"/>
    <sheet name="Комлектующие для вентиляции" sheetId="29" state="hidden" r:id="rId7"/>
    <sheet name="Ведра Тазы" sheetId="30" r:id="rId8"/>
  </sheets>
  <definedNames>
    <definedName name="_xlnm._FilterDatabase" localSheetId="0" hidden="1">Перфорация!#REF!</definedName>
    <definedName name="_xlnm._FilterDatabase" localSheetId="2" hidden="1">'Продукция2мм(пред мес)'!$A$7:$WVP$453</definedName>
    <definedName name="ITEM" localSheetId="7">#REF!</definedName>
    <definedName name="ITEM" localSheetId="6">#REF!</definedName>
    <definedName name="ITEM" localSheetId="5">#REF!</definedName>
    <definedName name="ITEM">#REF!</definedName>
    <definedName name="Z_96F645A3_DCED_4556_9B0D_AA19DC0280B6_.wvu.Cols" localSheetId="7" hidden="1">#REF!,#REF!</definedName>
    <definedName name="Z_96F645A3_DCED_4556_9B0D_AA19DC0280B6_.wvu.Cols" localSheetId="6" hidden="1">#REF!,#REF!</definedName>
    <definedName name="Z_96F645A3_DCED_4556_9B0D_AA19DC0280B6_.wvu.Cols" localSheetId="5" hidden="1">#REF!,#REF!</definedName>
    <definedName name="Z_96F645A3_DCED_4556_9B0D_AA19DC0280B6_.wvu.Cols" hidden="1">#REF!,#REF!</definedName>
    <definedName name="Z_96F645A3_DCED_4556_9B0D_AA19DC0280B6_.wvu.FilterData" localSheetId="2" hidden="1">'Продукция2мм(пред мес)'!$A$7:$F$105</definedName>
    <definedName name="Z_96F645A3_DCED_4556_9B0D_AA19DC0280B6_.wvu.PrintArea" localSheetId="7" hidden="1">#REF!</definedName>
    <definedName name="Z_96F645A3_DCED_4556_9B0D_AA19DC0280B6_.wvu.PrintArea" localSheetId="6" hidden="1">#REF!</definedName>
    <definedName name="Z_96F645A3_DCED_4556_9B0D_AA19DC0280B6_.wvu.PrintArea" localSheetId="5" hidden="1">#REF!</definedName>
    <definedName name="Z_96F645A3_DCED_4556_9B0D_AA19DC0280B6_.wvu.PrintArea" hidden="1">#REF!</definedName>
    <definedName name="Z_96F645A3_DCED_4556_9B0D_AA19DC0280B6_.wvu.Rows" localSheetId="2" hidden="1">'Продукция2мм(пред мес)'!$10:$10,'Продукция2мм(пред мес)'!$13:$13,'Продукция2мм(пред мес)'!$19:$19,'Продукция2мм(пред мес)'!$21:$22,'Продукция2мм(пред мес)'!$24:$25,'Продукция2мм(пред мес)'!$28:$30,'Продукция2мм(пред мес)'!$36:$36,'Продукция2мм(пред мес)'!$38:$38,'Продукция2мм(пред мес)'!$40:$40,'Продукция2мм(пред мес)'!$42:$45,'Продукция2мм(пред мес)'!$50:$52,'Продукция2мм(пред мес)'!$66:$68,'Продукция2мм(пред мес)'!$70:$70,'Продукция2мм(пред мес)'!$73:$74,'Продукция2мм(пред мес)'!$82:$83,'Продукция2мм(пред мес)'!$87:$87,'Продукция2мм(пред мес)'!$92:$92,'Продукция2мм(пред мес)'!$94:$96,'Продукция2мм(пред мес)'!$99:$101,'Продукция2мм(пред мес)'!$107:$108,'Продукция2мм(пред мес)'!$115:$118,'Продукция2мм(пред мес)'!$120:$124,'Продукция2мм(пред мес)'!$128:$133,'Продукция2мм(пред мес)'!$135:$135,'Продукция2мм(пред мес)'!$137:$138,'Продукция2мм(пред мес)'!$141:$141,'Продукция2мм(пред мес)'!$143:$143,'Продукция2мм(пред мес)'!$145:$146,'Продукция2мм(пред мес)'!$148:$154,'Продукция2мм(пред мес)'!$174:$175,'Продукция2мм(пред мес)'!$182:$182,'Продукция2мм(пред мес)'!$184:$184,'Продукция2мм(пред мес)'!$187:$188,'Продукция2мм(пред мес)'!$190:$193,'Продукция2мм(пред мес)'!$200:$200,'Продукция2мм(пред мес)'!$202:$203,'Продукция2мм(пред мес)'!$206:$206,'Продукция2мм(пред мес)'!$210:$210,'Продукция2мм(пред мес)'!$212:$212,'Продукция2мм(пред мес)'!$214:$214,'Продукция2мм(пред мес)'!$216:$218,'Продукция2мм(пред мес)'!$222:$223,'Продукция2мм(пред мес)'!$227:$227</definedName>
    <definedName name="_xlnm.Print_Titles" localSheetId="7">'Ведра Тазы'!$1:$5</definedName>
    <definedName name="_xlnm.Print_Titles" localSheetId="6">'Комлектующие для вентиляции'!$1:$5</definedName>
    <definedName name="_xlnm.Print_Titles" localSheetId="4">'Мебельные уголки'!$1:$5</definedName>
    <definedName name="_xlnm.Print_Titles" localSheetId="0">Перфорация!$1:$5</definedName>
    <definedName name="_xlnm.Print_Titles" localSheetId="5">'Фиксаторы арматуры'!$1:$5</definedName>
    <definedName name="_xlnm.Criteria" localSheetId="7">#REF!</definedName>
    <definedName name="_xlnm.Criteria" localSheetId="6">#REF!</definedName>
    <definedName name="_xlnm.Criteria" localSheetId="5">#REF!</definedName>
    <definedName name="_xlnm.Criteria">#REF!</definedName>
    <definedName name="_xlnm.Print_Area" localSheetId="7">#REF!</definedName>
    <definedName name="_xlnm.Print_Area" localSheetId="6">#REF!</definedName>
    <definedName name="_xlnm.Print_Area" localSheetId="5">#REF!</definedName>
    <definedName name="_xlnm.Print_Area">#REF!</definedName>
    <definedName name="пример" localSheetId="7">#REF!</definedName>
    <definedName name="пример" localSheetId="6">#REF!</definedName>
    <definedName name="пример" localSheetId="5">#REF!</definedName>
    <definedName name="пример">#REF!</definedName>
  </definedNames>
  <calcPr calcId="145621"/>
  <customWorkbookViews>
    <customWorkbookView name="User - Личное представление" guid="{96F645A3-DCED-4556-9B0D-AA19DC0280B6}" mergeInterval="0" personalView="1" xWindow="7" yWindow="29" windowWidth="930" windowHeight="595" activeSheetId="1"/>
  </customWorkbookViews>
  <extLst>
    <ext xmlns:mx="http://schemas.microsoft.com/office/mac/excel/2008/main" uri="{7523E5D3-25F3-A5E0-1632-64F254C22452}">
      <mx:ArchID Flags="2"/>
    </ext>
  </extLst>
</workbook>
</file>

<file path=xl/calcChain.xml><?xml version="1.0" encoding="utf-8"?>
<calcChain xmlns="http://schemas.openxmlformats.org/spreadsheetml/2006/main">
  <c r="N143" i="15"/>
  <c r="N144"/>
  <c r="N145"/>
  <c r="N146"/>
  <c r="N147"/>
  <c r="N154"/>
  <c r="N155"/>
  <c r="N156"/>
  <c r="N157"/>
  <c r="N158"/>
  <c r="N165"/>
  <c r="N166"/>
  <c r="N167"/>
  <c r="N175"/>
  <c r="N176"/>
  <c r="N177"/>
  <c r="N178"/>
  <c r="N179"/>
  <c r="N180"/>
  <c r="N181"/>
  <c r="N182"/>
  <c r="N183"/>
  <c r="N184"/>
  <c r="N185"/>
  <c r="N186"/>
  <c r="N187"/>
  <c r="N188"/>
  <c r="N189"/>
  <c r="N196"/>
  <c r="N197"/>
  <c r="N198"/>
  <c r="N199"/>
  <c r="N200"/>
  <c r="N201"/>
  <c r="N202"/>
  <c r="N203"/>
  <c r="N204"/>
  <c r="N205"/>
  <c r="N206"/>
  <c r="N207"/>
  <c r="N208"/>
  <c r="N209"/>
  <c r="N210"/>
  <c r="N211"/>
  <c r="N212"/>
  <c r="N213"/>
  <c r="N214"/>
  <c r="N215"/>
  <c r="N216"/>
  <c r="N217"/>
  <c r="N218"/>
  <c r="N219"/>
  <c r="N220"/>
  <c r="N221"/>
  <c r="N222"/>
  <c r="N223"/>
  <c r="N224"/>
  <c r="N225"/>
  <c r="N226"/>
  <c r="N227"/>
  <c r="N228"/>
  <c r="N229"/>
  <c r="N230"/>
  <c r="N231"/>
  <c r="N232"/>
  <c r="N233"/>
  <c r="N234"/>
  <c r="N235"/>
  <c r="N236"/>
  <c r="N237"/>
  <c r="N238"/>
  <c r="N239"/>
  <c r="N240"/>
  <c r="N241"/>
  <c r="N242"/>
  <c r="N243"/>
  <c r="N250"/>
  <c r="N251"/>
  <c r="N252"/>
  <c r="N253"/>
  <c r="N254"/>
  <c r="N255"/>
  <c r="N256"/>
  <c r="N257"/>
  <c r="N258"/>
  <c r="N259"/>
  <c r="N266"/>
  <c r="N267"/>
  <c r="N268"/>
  <c r="N269"/>
  <c r="N270"/>
  <c r="N271"/>
  <c r="N272"/>
  <c r="N273"/>
  <c r="N274"/>
  <c r="N275"/>
  <c r="N276"/>
  <c r="N277"/>
  <c r="N278"/>
  <c r="N279"/>
  <c r="N280"/>
  <c r="N281"/>
  <c r="N282"/>
  <c r="N283"/>
  <c r="N284"/>
  <c r="N285"/>
  <c r="N286"/>
  <c r="N287"/>
  <c r="N288"/>
  <c r="N289"/>
  <c r="N290"/>
  <c r="N291"/>
  <c r="N292"/>
  <c r="N293"/>
  <c r="N294"/>
  <c r="N295"/>
  <c r="N296"/>
  <c r="N297"/>
  <c r="N298"/>
  <c r="N299"/>
  <c r="N300"/>
  <c r="N301"/>
  <c r="N302"/>
  <c r="N303"/>
  <c r="N304"/>
  <c r="N305"/>
  <c r="N306"/>
  <c r="N307"/>
  <c r="N308"/>
  <c r="N309"/>
  <c r="N310"/>
  <c r="N311"/>
  <c r="N312"/>
  <c r="N313"/>
  <c r="N314"/>
  <c r="N315"/>
  <c r="N316"/>
  <c r="N317"/>
  <c r="N318"/>
  <c r="N319"/>
  <c r="N320"/>
  <c r="N321"/>
  <c r="N322"/>
  <c r="N323"/>
  <c r="N324"/>
  <c r="N325"/>
  <c r="N326"/>
  <c r="N327"/>
  <c r="N328"/>
  <c r="N329"/>
  <c r="N330"/>
  <c r="N331"/>
  <c r="N332"/>
  <c r="N333"/>
  <c r="N334"/>
  <c r="N335"/>
  <c r="N336"/>
  <c r="N337"/>
  <c r="N338"/>
  <c r="N339"/>
  <c r="N340"/>
  <c r="N341"/>
  <c r="N342"/>
  <c r="N343"/>
  <c r="N344"/>
  <c r="N345"/>
  <c r="N346"/>
  <c r="N347"/>
  <c r="N348"/>
  <c r="N349"/>
  <c r="N350"/>
  <c r="N351"/>
  <c r="N352"/>
  <c r="N353"/>
  <c r="N354"/>
  <c r="N355"/>
  <c r="N356"/>
  <c r="N357"/>
  <c r="N358"/>
  <c r="N359"/>
  <c r="N360"/>
  <c r="N361"/>
  <c r="N368"/>
  <c r="N369"/>
  <c r="N370"/>
  <c r="N371"/>
  <c r="N372"/>
  <c r="N373"/>
  <c r="N374"/>
  <c r="N375"/>
  <c r="N376"/>
  <c r="N377"/>
  <c r="N378"/>
  <c r="N379"/>
  <c r="N380"/>
  <c r="N381"/>
  <c r="N382"/>
  <c r="N383"/>
  <c r="N384"/>
  <c r="N385"/>
  <c r="N386"/>
  <c r="N387"/>
  <c r="N388"/>
  <c r="N395"/>
  <c r="N396"/>
  <c r="N397"/>
  <c r="N398"/>
  <c r="N399"/>
  <c r="N400"/>
  <c r="N401"/>
  <c r="N402"/>
  <c r="N403"/>
  <c r="N404"/>
  <c r="N405"/>
  <c r="N406"/>
  <c r="N407"/>
  <c r="N408"/>
  <c r="N409"/>
  <c r="N410"/>
  <c r="N411"/>
  <c r="N418"/>
  <c r="N419"/>
  <c r="N420"/>
  <c r="N421"/>
  <c r="N422"/>
  <c r="N423"/>
  <c r="N424"/>
  <c r="N425"/>
  <c r="N426"/>
  <c r="N427"/>
  <c r="N428"/>
  <c r="N429"/>
  <c r="N430"/>
  <c r="N431"/>
  <c r="N438"/>
  <c r="N439"/>
  <c r="N446"/>
  <c r="N447"/>
  <c r="N448"/>
  <c r="N449"/>
  <c r="N450"/>
  <c r="N451"/>
  <c r="N452"/>
  <c r="N453"/>
  <c r="N454"/>
  <c r="N455"/>
  <c r="N456"/>
  <c r="N457"/>
  <c r="N464"/>
  <c r="N465"/>
  <c r="N466"/>
  <c r="N473"/>
  <c r="N474"/>
  <c r="N475"/>
  <c r="N476"/>
  <c r="N484"/>
  <c r="N485"/>
  <c r="N486"/>
  <c r="N487"/>
  <c r="N488"/>
  <c r="N495"/>
  <c r="N496"/>
  <c r="N497"/>
  <c r="N498"/>
  <c r="N499"/>
  <c r="N500"/>
  <c r="N501"/>
  <c r="N502"/>
  <c r="N503"/>
  <c r="N504"/>
  <c r="N505"/>
  <c r="N506"/>
  <c r="N507"/>
  <c r="N508"/>
  <c r="N509"/>
  <c r="N510"/>
  <c r="N511"/>
  <c r="N512"/>
  <c r="N513"/>
  <c r="N514"/>
  <c r="N515"/>
  <c r="N516"/>
  <c r="N523"/>
  <c r="N524"/>
  <c r="N531"/>
  <c r="N532"/>
  <c r="N533"/>
  <c r="N534"/>
  <c r="N535"/>
  <c r="N536"/>
  <c r="N537"/>
  <c r="N538"/>
  <c r="N545"/>
  <c r="N546"/>
  <c r="N547"/>
  <c r="N548"/>
  <c r="N549"/>
  <c r="N556"/>
  <c r="N563"/>
  <c r="N564"/>
  <c r="N571"/>
  <c r="N572"/>
  <c r="N573"/>
  <c r="N574"/>
  <c r="N575"/>
  <c r="N576"/>
  <c r="N577"/>
  <c r="N584"/>
  <c r="N585"/>
  <c r="N586"/>
  <c r="N587"/>
  <c r="N588"/>
  <c r="N595"/>
  <c r="N596"/>
  <c r="N597"/>
  <c r="N598"/>
  <c r="N605"/>
  <c r="N606"/>
  <c r="N607"/>
  <c r="N608"/>
  <c r="N609"/>
  <c r="N616"/>
  <c r="N617"/>
  <c r="N618"/>
  <c r="N619"/>
  <c r="N620"/>
  <c r="N621"/>
  <c r="N622"/>
  <c r="N623"/>
  <c r="N624"/>
  <c r="N631"/>
  <c r="N640"/>
  <c r="N647"/>
  <c r="N648"/>
  <c r="N649"/>
  <c r="N650"/>
  <c r="N657"/>
  <c r="N658"/>
  <c r="N659"/>
  <c r="N660"/>
  <c r="N661"/>
  <c r="N662"/>
  <c r="N663"/>
  <c r="N670"/>
  <c r="N677"/>
  <c r="N684"/>
  <c r="N691"/>
  <c r="N698"/>
  <c r="N704"/>
  <c r="N705"/>
  <c r="N706"/>
  <c r="N707"/>
  <c r="N708"/>
  <c r="N709"/>
  <c r="N710"/>
  <c r="N711"/>
  <c r="N712"/>
  <c r="N713"/>
  <c r="N714"/>
  <c r="N715"/>
  <c r="N716"/>
  <c r="N717"/>
  <c r="N718"/>
  <c r="N719"/>
  <c r="L126"/>
  <c r="L127"/>
  <c r="L134"/>
  <c r="L135"/>
  <c r="L144"/>
  <c r="L145"/>
  <c r="L146"/>
  <c r="L147"/>
  <c r="L154"/>
  <c r="L155"/>
  <c r="L156"/>
  <c r="L157"/>
  <c r="L158"/>
  <c r="L165"/>
  <c r="L166"/>
  <c r="L167"/>
  <c r="L556" l="1"/>
  <c r="L202" l="1"/>
  <c r="L206"/>
  <c r="L210"/>
  <c r="L209"/>
  <c r="L214"/>
  <c r="L218"/>
  <c r="L217"/>
  <c r="L226"/>
  <c r="L227"/>
  <c r="L233"/>
  <c r="L234"/>
  <c r="L238"/>
  <c r="L241"/>
  <c r="L242"/>
  <c r="L269"/>
  <c r="L270"/>
  <c r="L299"/>
  <c r="L298"/>
  <c r="L313"/>
  <c r="L326"/>
  <c r="L325"/>
  <c r="L274"/>
  <c r="L187"/>
  <c r="L182"/>
  <c r="L179"/>
  <c r="L259" l="1"/>
  <c r="L258"/>
  <c r="L257"/>
  <c r="L256"/>
  <c r="L255"/>
  <c r="L254"/>
  <c r="L253"/>
  <c r="L252"/>
  <c r="L251"/>
  <c r="L250"/>
  <c r="L189"/>
  <c r="L188"/>
  <c r="L186"/>
  <c r="L185"/>
  <c r="L184"/>
  <c r="L183"/>
  <c r="L181"/>
  <c r="L180"/>
  <c r="L178"/>
  <c r="L177"/>
  <c r="L176"/>
  <c r="L175"/>
  <c r="L47" l="1"/>
  <c r="L80"/>
  <c r="L39"/>
  <c r="L40"/>
  <c r="L41"/>
  <c r="L42"/>
  <c r="L43"/>
  <c r="L44"/>
  <c r="L45"/>
  <c r="L46"/>
  <c r="L54"/>
  <c r="L55"/>
  <c r="L56"/>
  <c r="L57"/>
  <c r="L58"/>
  <c r="L59"/>
  <c r="L60"/>
  <c r="L61"/>
  <c r="L62"/>
  <c r="L266"/>
  <c r="L267"/>
  <c r="L268"/>
  <c r="L271"/>
  <c r="L564" l="1"/>
  <c r="L563"/>
  <c r="L549"/>
  <c r="L548"/>
  <c r="L547"/>
  <c r="L546"/>
  <c r="L545"/>
  <c r="L537"/>
  <c r="L536"/>
  <c r="L535"/>
  <c r="L534"/>
  <c r="L533"/>
  <c r="L532"/>
  <c r="L531"/>
  <c r="L488"/>
  <c r="L487"/>
  <c r="L486"/>
  <c r="L485"/>
  <c r="L484"/>
  <c r="L476"/>
  <c r="L475"/>
  <c r="L474"/>
  <c r="L473"/>
  <c r="L466"/>
  <c r="L465"/>
  <c r="L464"/>
  <c r="L457"/>
  <c r="L456"/>
  <c r="L455"/>
  <c r="L454"/>
  <c r="L453"/>
  <c r="L452"/>
  <c r="L451"/>
  <c r="L450"/>
  <c r="L449"/>
  <c r="L448"/>
  <c r="L447"/>
  <c r="L446"/>
  <c r="L439"/>
  <c r="L438"/>
  <c r="L431"/>
  <c r="L430"/>
  <c r="L429"/>
  <c r="L428"/>
  <c r="L427"/>
  <c r="L426"/>
  <c r="L425"/>
  <c r="L424"/>
  <c r="L423"/>
  <c r="L422"/>
  <c r="L421"/>
  <c r="L420"/>
  <c r="L419"/>
  <c r="L418"/>
  <c r="L411"/>
  <c r="L410"/>
  <c r="L409"/>
  <c r="L408"/>
  <c r="L407"/>
  <c r="L406"/>
  <c r="L405"/>
  <c r="L404"/>
  <c r="L403"/>
  <c r="L402"/>
  <c r="L401"/>
  <c r="L400"/>
  <c r="L399"/>
  <c r="L398"/>
  <c r="L397"/>
  <c r="L396"/>
  <c r="L395"/>
  <c r="L361"/>
  <c r="L360"/>
  <c r="L359"/>
  <c r="L358"/>
  <c r="L357"/>
  <c r="L356"/>
  <c r="L355"/>
  <c r="L354"/>
  <c r="L353"/>
  <c r="L352"/>
  <c r="L351"/>
  <c r="L350"/>
  <c r="L349"/>
  <c r="L348"/>
  <c r="L347"/>
  <c r="L346"/>
  <c r="L345"/>
  <c r="L344"/>
  <c r="L343"/>
  <c r="L342"/>
  <c r="L341"/>
  <c r="L340"/>
  <c r="L339"/>
  <c r="L338"/>
  <c r="L337"/>
  <c r="L336"/>
  <c r="L335"/>
  <c r="L334"/>
  <c r="L333"/>
  <c r="L332"/>
  <c r="L331"/>
  <c r="L330"/>
  <c r="L329"/>
  <c r="L328"/>
  <c r="L327"/>
  <c r="L324"/>
  <c r="L323"/>
  <c r="L322"/>
  <c r="L321"/>
  <c r="L320"/>
  <c r="L319"/>
  <c r="L318"/>
  <c r="L317"/>
  <c r="L316"/>
  <c r="L315"/>
  <c r="L314"/>
  <c r="L312"/>
  <c r="L311"/>
  <c r="L310"/>
  <c r="L309"/>
  <c r="L308"/>
  <c r="L307"/>
  <c r="L306"/>
  <c r="L305"/>
  <c r="L304"/>
  <c r="L303"/>
  <c r="L302"/>
  <c r="L301"/>
  <c r="L300"/>
  <c r="L297"/>
  <c r="L296"/>
  <c r="L295"/>
  <c r="L294"/>
  <c r="L293"/>
  <c r="L292"/>
  <c r="L291"/>
  <c r="L290"/>
  <c r="L289"/>
  <c r="L288"/>
  <c r="L287"/>
  <c r="L286"/>
  <c r="L285"/>
  <c r="L284"/>
  <c r="L283"/>
  <c r="L282"/>
  <c r="L281"/>
  <c r="L280"/>
  <c r="L279"/>
  <c r="L278"/>
  <c r="L277"/>
  <c r="L276"/>
  <c r="L275"/>
  <c r="L273"/>
  <c r="L272"/>
  <c r="L243"/>
  <c r="L240"/>
  <c r="L239"/>
  <c r="L237"/>
  <c r="L236"/>
  <c r="L235"/>
  <c r="L232"/>
  <c r="L231"/>
  <c r="L230"/>
  <c r="L229"/>
  <c r="L228"/>
  <c r="L225"/>
  <c r="L224"/>
  <c r="L223"/>
  <c r="L222"/>
  <c r="L221"/>
  <c r="L220"/>
  <c r="L219"/>
  <c r="L216"/>
  <c r="L215"/>
  <c r="L213"/>
  <c r="L212"/>
  <c r="L211"/>
  <c r="L208"/>
  <c r="L207"/>
  <c r="L205"/>
  <c r="L204"/>
  <c r="L203"/>
  <c r="L201"/>
  <c r="L200"/>
  <c r="L199"/>
  <c r="L198"/>
  <c r="L197"/>
  <c r="L196"/>
  <c r="L119"/>
  <c r="L118"/>
  <c r="L117"/>
  <c r="L116"/>
  <c r="L115"/>
  <c r="L114"/>
  <c r="L113"/>
  <c r="L112"/>
  <c r="L111"/>
  <c r="L110"/>
  <c r="L109"/>
  <c r="L108"/>
  <c r="L107"/>
  <c r="L106"/>
  <c r="L105"/>
  <c r="L104"/>
  <c r="L103"/>
  <c r="L102"/>
  <c r="L101"/>
  <c r="L100"/>
  <c r="L99"/>
  <c r="L98"/>
  <c r="L97"/>
  <c r="L96"/>
  <c r="L95"/>
  <c r="L94"/>
  <c r="L93"/>
  <c r="L92"/>
  <c r="L91"/>
  <c r="L90"/>
  <c r="L89"/>
  <c r="L88"/>
  <c r="L87"/>
  <c r="L86"/>
  <c r="L85"/>
  <c r="L84"/>
  <c r="L83"/>
  <c r="L82"/>
  <c r="L81"/>
  <c r="L79"/>
  <c r="L69"/>
  <c r="L68"/>
  <c r="L67"/>
  <c r="L66"/>
  <c r="L65"/>
  <c r="L64"/>
  <c r="L63"/>
</calcChain>
</file>

<file path=xl/sharedStrings.xml><?xml version="1.0" encoding="utf-8"?>
<sst xmlns="http://schemas.openxmlformats.org/spreadsheetml/2006/main" count="4563" uniqueCount="1211">
  <si>
    <t xml:space="preserve"> </t>
  </si>
  <si>
    <t>д</t>
  </si>
  <si>
    <t>р</t>
  </si>
  <si>
    <t>ручка 90</t>
  </si>
  <si>
    <t>ручка 160</t>
  </si>
  <si>
    <t>ручка 200</t>
  </si>
  <si>
    <t>ручка 120</t>
  </si>
  <si>
    <t>пряжка</t>
  </si>
  <si>
    <t>PS 100х1000 10шт.</t>
  </si>
  <si>
    <t>PS 100х200 25шт.</t>
  </si>
  <si>
    <t>PS 140x300 10шт</t>
  </si>
  <si>
    <t>Ведомость по остаткам ТМЦ на складах</t>
  </si>
  <si>
    <t>Номенклатура</t>
  </si>
  <si>
    <t>Ед.</t>
  </si>
  <si>
    <t>Начальный
остаток</t>
  </si>
  <si>
    <t>Приход</t>
  </si>
  <si>
    <t>Расход</t>
  </si>
  <si>
    <t>Конечный
остаток</t>
  </si>
  <si>
    <t>Конечный
резерв</t>
  </si>
  <si>
    <t>LM 160х2.0х5</t>
  </si>
  <si>
    <t>KP 180х40x2.0 50шт</t>
  </si>
  <si>
    <t>KP 210х90 25 шт.</t>
  </si>
  <si>
    <t>KP 260х100 25 шт.</t>
  </si>
  <si>
    <t>KUAS-55 90х50х55 50 шт.</t>
  </si>
  <si>
    <t>KUAS-65 130х50х65 50шт</t>
  </si>
  <si>
    <t>KUAS-90 150х60х90 25шт.</t>
  </si>
  <si>
    <t>KUL 40*120 50 шт.</t>
  </si>
  <si>
    <t>KUL 40*320 25 шт.</t>
  </si>
  <si>
    <t>KUL 40*80*80 50 шт.</t>
  </si>
  <si>
    <t>KUR  50х50х100x2.0 50шт</t>
  </si>
  <si>
    <t>KUR  50х50х80x2.0 50шт</t>
  </si>
  <si>
    <t>KUR 40х40х100x2.0 50шт</t>
  </si>
  <si>
    <t>KUR 40х40х140x2.0 50шт</t>
  </si>
  <si>
    <t>KUR 40х40х160x2.0 50шт</t>
  </si>
  <si>
    <t>KUR 40х40х200x2.0 25шт</t>
  </si>
  <si>
    <t>KUR 40х40х240x2.0 25шт</t>
  </si>
  <si>
    <t>KUR 40х40х300x2.0 25шт</t>
  </si>
  <si>
    <t>KUR 40х40х80x2.0 50шт</t>
  </si>
  <si>
    <t>KUR 50х50х1000x2.0 5шт</t>
  </si>
  <si>
    <t>KUR 50х50х2000x2.0 5шт</t>
  </si>
  <si>
    <t>KUR 60х60х1000x2.0 5шт</t>
  </si>
  <si>
    <t>KUR 60х60х100x2.0 50шт</t>
  </si>
  <si>
    <t>KUR 60х60х2000x2.0 5шт</t>
  </si>
  <si>
    <t>KUR 60х60х200x2.0 10шт</t>
  </si>
  <si>
    <t>KUR 60х60х50x2.0 50шт</t>
  </si>
  <si>
    <t>KUR 60х60х80x2.0 50шт</t>
  </si>
  <si>
    <t>KUR 80х80х1000x2.0 (5шт)</t>
  </si>
  <si>
    <t>KUR 80х80х100x2.0 50шт</t>
  </si>
  <si>
    <t>KUR 80х80х2000x2.0 (5шт)</t>
  </si>
  <si>
    <t>KUR 80х80х200x2.0 10шт</t>
  </si>
  <si>
    <t>KUR 80х80х40x2.0 50шт</t>
  </si>
  <si>
    <t>KUR 80х80х60x2.0 50шт</t>
  </si>
  <si>
    <t>KUS 105х105х90 25шт</t>
  </si>
  <si>
    <t>KUS 70х70х55 50шт</t>
  </si>
  <si>
    <t>KUS 90х90х65 50шт</t>
  </si>
  <si>
    <t>KUU 50х35x2.0 100шт УСИЛЕННЫЙ</t>
  </si>
  <si>
    <t>KUU 70x70х55x2.0 25шт</t>
  </si>
  <si>
    <t>KUU 90х90х40x2.0 25шт</t>
  </si>
  <si>
    <t>KUU 90х90х65x2.0 25шт</t>
  </si>
  <si>
    <t>KUZ-35x70x55x2.0 50шт</t>
  </si>
  <si>
    <t>KUZ-45x90x65x2.0 50 шт</t>
  </si>
  <si>
    <t>KUZ-55х105х90 25шт</t>
  </si>
  <si>
    <t>LM 100х2.0х10</t>
  </si>
  <si>
    <t>LM 120х2.0х10</t>
  </si>
  <si>
    <t>LM 140х2.0х5</t>
  </si>
  <si>
    <t>LM 200х2.0х5</t>
  </si>
  <si>
    <t>LM 30х1,0х25</t>
  </si>
  <si>
    <t>LM 30х1,5х10 (отверстие 14 мм)</t>
  </si>
  <si>
    <t>LM 30х1.5х10 (1.5 мм)</t>
  </si>
  <si>
    <t>LM 30х2.0х10</t>
  </si>
  <si>
    <t>LM 40х1.5х10 (1.5 мм)</t>
  </si>
  <si>
    <t>LM 40х2,0х10</t>
  </si>
  <si>
    <t>LM 50х2.0х10</t>
  </si>
  <si>
    <t>LM 60х1.5х10 (1.5 мм)</t>
  </si>
  <si>
    <t>LM 60х2.0х10</t>
  </si>
  <si>
    <t>LM 80х1.5x10 (1.5 мм)</t>
  </si>
  <si>
    <t>LM 80х2.0х10</t>
  </si>
  <si>
    <t>PS 100х1200 10шт.</t>
  </si>
  <si>
    <t>PS 100х240 25шт.</t>
  </si>
  <si>
    <t>PS 100х260 25шт.</t>
  </si>
  <si>
    <t>PS 100х400 20шт.</t>
  </si>
  <si>
    <t>PS 100х500 20шт.</t>
  </si>
  <si>
    <t>PS 140x200 10шт</t>
  </si>
  <si>
    <t>PS 140x400 10шт</t>
  </si>
  <si>
    <t>PS 160x300 10шт</t>
  </si>
  <si>
    <t>PS 160x400 10шт</t>
  </si>
  <si>
    <t>PS 160x500 10шт</t>
  </si>
  <si>
    <t>PS 200x1000 10шт</t>
  </si>
  <si>
    <t>PS 200x1200 10шт</t>
  </si>
  <si>
    <t>PS 200x300 10шт</t>
  </si>
  <si>
    <t>PS 200x400 10шт</t>
  </si>
  <si>
    <t>PS 40х100 150шт.кор.</t>
  </si>
  <si>
    <t>PS 40х1000 20шт.</t>
  </si>
  <si>
    <t>PS 40х120 150шт.</t>
  </si>
  <si>
    <t>PS 40х1200 20шт.</t>
  </si>
  <si>
    <t>PS 40х160 50шт.</t>
  </si>
  <si>
    <t>PS 40х200 50шт.</t>
  </si>
  <si>
    <t>PS 40х240 50шт.</t>
  </si>
  <si>
    <t>PS 40х260 50шт.</t>
  </si>
  <si>
    <t>PS 40х300 50шт.</t>
  </si>
  <si>
    <t>PS 40х360 20шт.</t>
  </si>
  <si>
    <t>PS 40х400 20шт.</t>
  </si>
  <si>
    <t>PS 40х500 20шт.</t>
  </si>
  <si>
    <t>PS 40х800 20шт.</t>
  </si>
  <si>
    <t>PS 50х100 100шт.</t>
  </si>
  <si>
    <t>PS 50х1000 20шт.</t>
  </si>
  <si>
    <t>PS 50х1200 20шт.</t>
  </si>
  <si>
    <t>PS 60х500 20шт.</t>
  </si>
  <si>
    <t>PS 60х600 20шт.</t>
  </si>
  <si>
    <t>PS 80х1000 10шт.</t>
  </si>
  <si>
    <t>PS 80х120 25шт.</t>
  </si>
  <si>
    <t>PS 80х1200 10шт.</t>
  </si>
  <si>
    <t>LM 50х1.5х10 (1.5 мм)</t>
  </si>
  <si>
    <t>LM 100х1.5x10 (1.5 мм)</t>
  </si>
  <si>
    <t>(2.5 мм)  KU 70x70x55x2,5мм 50шт</t>
  </si>
  <si>
    <t>(2.5 мм)  KU 105x105x90x2,5мм 25шт</t>
  </si>
  <si>
    <t>(2.5 мм)  KUU 90x90х65х2.5 25шт</t>
  </si>
  <si>
    <t>(2.5 мм)  KUU 105х90х2.5 25шт.</t>
  </si>
  <si>
    <t>(2.5 мм)  KUU 70x70х55х2.5 50шт</t>
  </si>
  <si>
    <t>(2.5 мм)  KP 140x55x2,5 мм 50шт</t>
  </si>
  <si>
    <t>(2.5 мм)  KP 180x65x2,5 мм 50шт</t>
  </si>
  <si>
    <t>(2.5 мм)  KP 210x90x2,5 мм 25шт</t>
  </si>
  <si>
    <t>KU 70х55x2.0 50шт</t>
  </si>
  <si>
    <t>KU 90х40x2.0 50шт</t>
  </si>
  <si>
    <t>KU 90х65x2.0 50шт</t>
  </si>
  <si>
    <t>KU 105х90x2.0 25шт</t>
  </si>
  <si>
    <t>KU 50х35x2.0 100шт</t>
  </si>
  <si>
    <t>KUL 40*80 50шт.</t>
  </si>
  <si>
    <t>KUL 40*100 50шт.</t>
  </si>
  <si>
    <t>KUL 40*140 50 шт.</t>
  </si>
  <si>
    <t>KUL 40*200 50 шт.</t>
  </si>
  <si>
    <t>KUL 40*100*80 50 шт.</t>
  </si>
  <si>
    <t>KUL 40*120*80 50 шт.</t>
  </si>
  <si>
    <t>KUL 40*200*80 25 шт.</t>
  </si>
  <si>
    <t>KUL 40*320*80 20 шт.</t>
  </si>
  <si>
    <t>KUR 40х40х20x2.0 200шт.</t>
  </si>
  <si>
    <t>KUR 40х40х40x2.0 100шт.</t>
  </si>
  <si>
    <t>KUR 50х50х40x2.0 100шт</t>
  </si>
  <si>
    <t>KUR 60х60х40x2.0 50шт</t>
  </si>
  <si>
    <t>KUR 100х100х40x2.0 50шт</t>
  </si>
  <si>
    <t>KUR 40х40х50x2.0 50шт.</t>
  </si>
  <si>
    <t>KUR 50х50х50x2.0 50шт</t>
  </si>
  <si>
    <t>KUR 100х100х50x2.0 50шт</t>
  </si>
  <si>
    <t>KUR 40х40х60x2.0 50шт</t>
  </si>
  <si>
    <t>KUR 50х50х60x2.0 50шт</t>
  </si>
  <si>
    <t>KUR 60х60х60x2.0 50шт</t>
  </si>
  <si>
    <t>KUR 100х100х60x2.0 50шт</t>
  </si>
  <si>
    <t>KUR 160х160х60х2,0 25шт</t>
  </si>
  <si>
    <t>KUR 80х80х80x2.0 50шт</t>
  </si>
  <si>
    <t>KUR 100х100х80x2.0 50шт</t>
  </si>
  <si>
    <t>KUR 160х160х80х2,0 25шт</t>
  </si>
  <si>
    <t>KUR 40х40х120x2.0 50шт</t>
  </si>
  <si>
    <t>KUR 100х100х100x2.0 25шт</t>
  </si>
  <si>
    <t>KUR 160х160х100х2,0 25шт</t>
  </si>
  <si>
    <t>KUR 100х100х200x2.0 10шт</t>
  </si>
  <si>
    <t>KUR 160х160х200x2.0 10шт</t>
  </si>
  <si>
    <t>KUU 105х105х90х2,0 25шт</t>
  </si>
  <si>
    <t>KUAS-40 140x40x40 50шт</t>
  </si>
  <si>
    <t>KUD  100x100x90x2.0 (D 13*58) 25шт</t>
  </si>
  <si>
    <t>Скользящая опора KUC 40x40x120x2.0 50шт Н</t>
  </si>
  <si>
    <t>KUS 50х50х35 100шт</t>
  </si>
  <si>
    <t>KP 100х35x2.0 200шт</t>
  </si>
  <si>
    <t>KP 140х55 50 шт.</t>
  </si>
  <si>
    <t>KP 180х65 50 шт.</t>
  </si>
  <si>
    <t>PS 40х80 150шт. кор.</t>
  </si>
  <si>
    <t>PS 40х280 50шт.</t>
  </si>
  <si>
    <t>PS 40х600 20шт.</t>
  </si>
  <si>
    <t>PS 50х200 50шт.</t>
  </si>
  <si>
    <t>PS 50х240 25шт.</t>
  </si>
  <si>
    <t>PS 50х300 25шт.</t>
  </si>
  <si>
    <t>PS 50х400 20шт.</t>
  </si>
  <si>
    <t>PS 50х500 20шт.</t>
  </si>
  <si>
    <t>PS 50х600 20шт.</t>
  </si>
  <si>
    <t>PS 50х800 20шт.</t>
  </si>
  <si>
    <t>PS 60х140 50шт.</t>
  </si>
  <si>
    <t>PS 60х160 50шт.</t>
  </si>
  <si>
    <t>PS 60х200 25шт.</t>
  </si>
  <si>
    <t>PS 60х240 25шт.</t>
  </si>
  <si>
    <t>PS 60х300 25шт.</t>
  </si>
  <si>
    <t>PS 60х360 20шт.</t>
  </si>
  <si>
    <t>PS 60х400 20шт.</t>
  </si>
  <si>
    <t>PS 60х800 20шт.</t>
  </si>
  <si>
    <t>PS 60х1000 20шт.</t>
  </si>
  <si>
    <t>PS 60х1200 20шт.</t>
  </si>
  <si>
    <t>PS 80х200 25шт.</t>
  </si>
  <si>
    <t>PS 80х240 25шт.</t>
  </si>
  <si>
    <t>PS 80х280 25шт.</t>
  </si>
  <si>
    <t>PS 80х300 25шт.</t>
  </si>
  <si>
    <t>PS 80х400 20шт.</t>
  </si>
  <si>
    <t>PS 80х500 20шт.</t>
  </si>
  <si>
    <t>PS 80х600 20шт.</t>
  </si>
  <si>
    <t>PS 80х800 20шт.</t>
  </si>
  <si>
    <t>PS 80х360 20шт.</t>
  </si>
  <si>
    <t>PS 100х300 25шт.</t>
  </si>
  <si>
    <t>PS 100х600 20шт.</t>
  </si>
  <si>
    <t>PS 100х800 10шт.</t>
  </si>
  <si>
    <t>PS 120x200 10шт</t>
  </si>
  <si>
    <t>PS 120x240 10шт</t>
  </si>
  <si>
    <t>PS 120x260 10шт</t>
  </si>
  <si>
    <t>PS 120x300 10шт</t>
  </si>
  <si>
    <t>PS 120x1000 10шт</t>
  </si>
  <si>
    <t>PS 120x1200 10шт</t>
  </si>
  <si>
    <t>KUR 200х200х200x2.0 10шт</t>
  </si>
  <si>
    <t>шт</t>
  </si>
  <si>
    <t>KUL 40*240 25 шт.</t>
  </si>
  <si>
    <t>KUR 100х100х1000x2.0 5шт</t>
  </si>
  <si>
    <t>KUR 100х100х2000x2.0 5шт</t>
  </si>
  <si>
    <t>KUR 140х140х140x2.0 10шт</t>
  </si>
  <si>
    <t>KUR 20х20х1000x2.0 5шт</t>
  </si>
  <si>
    <t>KUR 20х20х2000x2.0 5шт</t>
  </si>
  <si>
    <t>KUR 30х30х2000x2.0 5шт</t>
  </si>
  <si>
    <t>KUR 40х40х1000x2.0 5шт</t>
  </si>
  <si>
    <t>KUR 40х40х2000x2.0 5шт</t>
  </si>
  <si>
    <t>KUR 40х40х400x2.0 10шт</t>
  </si>
  <si>
    <t>KUR 40х40х500x2.0 10шт</t>
  </si>
  <si>
    <t>KUR 50х50х500x2.0 10шт</t>
  </si>
  <si>
    <t>KUR 60х60х400x2.0 10шт</t>
  </si>
  <si>
    <t>KUR 60х60х500x2.0 10шт</t>
  </si>
  <si>
    <t>KUR 60х60х600x2.0 10шт</t>
  </si>
  <si>
    <t>KUU 125х125х65x2.0 25шт</t>
  </si>
  <si>
    <t>KUU 130х130х100х2,0 35шт</t>
  </si>
  <si>
    <t>KUU 140х140х140х2,0 25шт</t>
  </si>
  <si>
    <t>KUU 140х140х140х3,0 20шт</t>
  </si>
  <si>
    <t>KUU 150х150х65x2.0 25шт</t>
  </si>
  <si>
    <t>LM 30х1.5х25 (1.5 мм)</t>
  </si>
  <si>
    <t>PS 120x400 10шт</t>
  </si>
  <si>
    <t>PS 120x500 10шт</t>
  </si>
  <si>
    <t>PS 140x1000 5шт</t>
  </si>
  <si>
    <t>PS 140x1200 5шт</t>
  </si>
  <si>
    <t>Скользящая опора KUC 60x60x220x2.0 50шт</t>
  </si>
  <si>
    <t>Скользящая опора для стропил  CUSIS Z 120 (20шт) ЗАКРЫТАЯ</t>
  </si>
  <si>
    <t>Скользящая опора для стропил  CUSIS Z 160 (20шт) ЗАКРЫТАЯ</t>
  </si>
  <si>
    <t>Скользящая опора для стропил  CUSIS Z 200 (20шт) ЗАКРЫТАЯ</t>
  </si>
  <si>
    <t>Скользящая опора для стропил  CUSIS Z 250 (20шт) ЗАКРЫТАЯ</t>
  </si>
  <si>
    <t>Скользящая опора для стропил  CUSIS Z 90 (20шт) ЗАКРЫТАЯ</t>
  </si>
  <si>
    <t>ARH 10x60x200x4.0</t>
  </si>
  <si>
    <t>ARH 10x80x200x4.0</t>
  </si>
  <si>
    <t>ARH 12x60x200x4.0</t>
  </si>
  <si>
    <t>ARH 12x80x200x4.0</t>
  </si>
  <si>
    <t>ARH 20x100x200x4.0</t>
  </si>
  <si>
    <t>ARH 20x120x200x4.0</t>
  </si>
  <si>
    <t>ARH 20x120x200x4.0 круглый</t>
  </si>
  <si>
    <t>ARH 20x120x200x4.0 с гайкой</t>
  </si>
  <si>
    <t>ARH 20x150x250x4.0 с гайкой</t>
  </si>
  <si>
    <t>ARH 24x100x200x4.0</t>
  </si>
  <si>
    <t>ARH 24x100x250x4.0 с гайкой</t>
  </si>
  <si>
    <t>ARH 24x120x200x4.0</t>
  </si>
  <si>
    <t>ARH 24x150x200x4.0</t>
  </si>
  <si>
    <t>ARH 24x150x200x4.0 крашенный</t>
  </si>
  <si>
    <t>ARH 30x150x200x4.0</t>
  </si>
  <si>
    <t>ARH 30x150x200x4.0 с гайкой</t>
  </si>
  <si>
    <t>ARH 30x150x250x4.0 с гайкой</t>
  </si>
  <si>
    <t>Cоединитель одноуровневый (краб) 86шт</t>
  </si>
  <si>
    <t>DB Л-170 20шт</t>
  </si>
  <si>
    <t>DB Л-190 20шт</t>
  </si>
  <si>
    <t>DB Л-210 20шт</t>
  </si>
  <si>
    <t>DB П-170 20шт.</t>
  </si>
  <si>
    <t>DB П-170 80шт.</t>
  </si>
  <si>
    <t>DB П-190 20шт</t>
  </si>
  <si>
    <t>DB П-190 50шт</t>
  </si>
  <si>
    <t>DB П-210 20шт</t>
  </si>
  <si>
    <t>LP_TAR 20*0.55 тарная</t>
  </si>
  <si>
    <t>LP_TP 20*0.55</t>
  </si>
  <si>
    <t>LP_V 12*0,55 прямая 10 шт Н</t>
  </si>
  <si>
    <t>LP_V 12*0,75 прямая</t>
  </si>
  <si>
    <t>LP_V 20*0,7 прямая 5шт</t>
  </si>
  <si>
    <t>LP_V 20*1,0 прямая 5шт</t>
  </si>
  <si>
    <t>LP_V 25*0,7 прямая (5 шт)</t>
  </si>
  <si>
    <t>LP_VLN 12*0,55 волна</t>
  </si>
  <si>
    <t>LP_VLN 12*0,75 волна</t>
  </si>
  <si>
    <t>LP_VLN 17*0,75 волна</t>
  </si>
  <si>
    <t>OB Л 76х140х25 80шт</t>
  </si>
  <si>
    <t>OB П 76х140х25 80шт</t>
  </si>
  <si>
    <t>OBR R 100х100 40шт.</t>
  </si>
  <si>
    <t>OBR R 100х140 40шт.</t>
  </si>
  <si>
    <t>OBR R 100х160 40шт</t>
  </si>
  <si>
    <t>OBR R 100х170 40шт</t>
  </si>
  <si>
    <t>OBR R 100х200 40шт</t>
  </si>
  <si>
    <t>OBR R 150х150 40шт.</t>
  </si>
  <si>
    <t>OBR R 40*105  60шт</t>
  </si>
  <si>
    <t>OBR R 40х145 60 шт.</t>
  </si>
  <si>
    <t>OBR R 40х170 60шт.</t>
  </si>
  <si>
    <t>OBR R 50x105 60шт.</t>
  </si>
  <si>
    <t>OBR R 50х140 60шт.</t>
  </si>
  <si>
    <t>OBR R 50х160 60шт</t>
  </si>
  <si>
    <t>OBR R 50х180 60шт</t>
  </si>
  <si>
    <t>OBR R 75х150 40шт</t>
  </si>
  <si>
    <t>OBR R 80х150 40шт</t>
  </si>
  <si>
    <t>OBR R 80х180 40шт</t>
  </si>
  <si>
    <t>OBR Z 100х140 50шт.</t>
  </si>
  <si>
    <t>OBR Z 100х160 50шт.</t>
  </si>
  <si>
    <t>OBR Z 100х200 40шт.</t>
  </si>
  <si>
    <t>OBR Z 150х150 40шт.</t>
  </si>
  <si>
    <t>OBR Z 75х100 60шт</t>
  </si>
  <si>
    <t>OBR Z 75х150 50шт</t>
  </si>
  <si>
    <t>OBR Z 80x120 50шт</t>
  </si>
  <si>
    <t>PSE 120x100x1.2x14 200шт</t>
  </si>
  <si>
    <t>PSE 120x150x1.2x14 120шт</t>
  </si>
  <si>
    <t>PSE 120x200x1.2x14 100шт</t>
  </si>
  <si>
    <t>PSE 120x250x1.2x14 70шт</t>
  </si>
  <si>
    <t>PSE 120x300x1.2x14 50шт</t>
  </si>
  <si>
    <t>PSE 120x350x1.2x14 50шт</t>
  </si>
  <si>
    <t>PSE 120x400x1.2x14 50шт</t>
  </si>
  <si>
    <t>PSE 144x150x1.2x14 100шт</t>
  </si>
  <si>
    <t>PSE 144x200x1.2x14 80 шт</t>
  </si>
  <si>
    <t>PSE 144x250x1.2x14 50шт</t>
  </si>
  <si>
    <t>PSE 144x300x1.2x14 50шт</t>
  </si>
  <si>
    <t>PSE 144x350x1.2x14 50шт</t>
  </si>
  <si>
    <t>PSE 144x400x1.2x14 50шт</t>
  </si>
  <si>
    <t>PSE 96x100x1.2x14 250шт</t>
  </si>
  <si>
    <t>PSE 96x150x1.2x14 170 шт</t>
  </si>
  <si>
    <t>PSE 96x200x1.2x14 120шт</t>
  </si>
  <si>
    <t>PSE 96x250x1.2x14 100шт</t>
  </si>
  <si>
    <t>US-120 Угловой соединитель US-120x35 100шт</t>
  </si>
  <si>
    <t>US-120 Угловой соединитель US-120x35 50шт</t>
  </si>
  <si>
    <t>US-145 Угловой соединитель US-145x35 100шт</t>
  </si>
  <si>
    <t>US-175 Угловой соединитель US-175x35 50шт</t>
  </si>
  <si>
    <t>ГвозDECK-CLASSIC (1000шт) СЕРТИФИЦИРОВАННЫЙ!</t>
  </si>
  <si>
    <t>Гвоздек 2400 (150шт)</t>
  </si>
  <si>
    <t>Гвоздек 400шт</t>
  </si>
  <si>
    <t>Гвоздек ТВИН 1280 (80шт)</t>
  </si>
  <si>
    <t>Домик половинка</t>
  </si>
  <si>
    <t>Закладная Опора 100X120X60X5мм</t>
  </si>
  <si>
    <t>Закладная Опора 120X120X60X5мм</t>
  </si>
  <si>
    <t>Закладная Опора 150X120X60X5мм</t>
  </si>
  <si>
    <t>КВЕ 58x25х150x1.2 58 сер 500шт</t>
  </si>
  <si>
    <t>КВЕ 58x25х192x1.2 58 сер 200шт</t>
  </si>
  <si>
    <t>КВЕ 58x25х250x1.2 58 сер 150шт</t>
  </si>
  <si>
    <t>КВЕ 70x25х192x1.2 200шт 70 серия</t>
  </si>
  <si>
    <t>КВЕ 70x25х250x1.2 150шт 70 серия</t>
  </si>
  <si>
    <t>Оконные пластины REHAU 25х150x1.2 (150) поворотный</t>
  </si>
  <si>
    <t>Оконные пластины REHAU 25х192x1.2 (120) поворотный</t>
  </si>
  <si>
    <t>Оконные пластины REHAU 25х192x1.2 (200) неповоротный</t>
  </si>
  <si>
    <t>Оконные пластины АОД 190х1.2 (250шт)</t>
  </si>
  <si>
    <t>Планфикс для планкена 2500 (50шт)</t>
  </si>
  <si>
    <t>Подвес прямой 60x27x304,7x0,7(400шт)</t>
  </si>
  <si>
    <t>прямая LP_V 20х0,55 -0,5 (25м) (5 шт)</t>
  </si>
  <si>
    <t>Скользящая опора для стропил 120x90x40 (30шт.) KUCIS-120 Н</t>
  </si>
  <si>
    <t>Скользящая опора для стропил 200x90x40 (30шт.) KUCIS-200</t>
  </si>
  <si>
    <t>Скользящая опора для стропил 90x90x40 (20шт.) KUCIS-90</t>
  </si>
  <si>
    <t>Скользящая опора для стропил 90x90x40 (30шт.) KUCIS-90</t>
  </si>
  <si>
    <t>СТЕНД ВЫСТАВОЧНЫЙ</t>
  </si>
  <si>
    <t>Уголок 100x100x120x3мм скользящий</t>
  </si>
  <si>
    <t>Шайба с муфтой М16  60x60 кругл</t>
  </si>
  <si>
    <t>По всем фирмам. По всем юр. лицам. По всем упр. аналитикам. По номенклатурным позициям из списка. По всем складам.</t>
  </si>
  <si>
    <t>(2.5 мм)  KUAS 90x50x55x2.5 50шт</t>
  </si>
  <si>
    <t>(2.5 мм)  KUU 130x130х100х2.5 35шт</t>
  </si>
  <si>
    <t>KUR 100х100х500x2.0 10шт</t>
  </si>
  <si>
    <t>KUR 40х40х800x2.0 10шт</t>
  </si>
  <si>
    <t>KUR 50х50х400x2.0 10шт</t>
  </si>
  <si>
    <t>KUR 50х50х800x2.0 10шт</t>
  </si>
  <si>
    <t>KUR 60х60х1200x2.0 5шт</t>
  </si>
  <si>
    <t>KUR 80х80х400x2.0 5шт</t>
  </si>
  <si>
    <t>KUR 80х80х500x2.0 10шт</t>
  </si>
  <si>
    <t>KUR 80х80х600x2.0 10шт</t>
  </si>
  <si>
    <t>ARH 24x150x250x4.0 с гайкой</t>
  </si>
  <si>
    <t>US-145 Угловой соединитель US-145x35 50шт</t>
  </si>
  <si>
    <t>Пружинный узел 10х200</t>
  </si>
  <si>
    <t>Скользящая опора для стропил 160x90x40 (20шт.) KUCIS-160</t>
  </si>
  <si>
    <t>LM 20х2,0х10</t>
  </si>
  <si>
    <t>(1,8 мм) KU 50х35x1.8 100шт</t>
  </si>
  <si>
    <t>(1,8 мм) KUU 50х35x1.8 100шт УСИЛЕННЫЙ</t>
  </si>
  <si>
    <t>DB Л-350 20шт</t>
  </si>
  <si>
    <t>DB П-350 20шт</t>
  </si>
  <si>
    <t>KUR 25х25х1000x2.0 5шт</t>
  </si>
  <si>
    <t>KUR 25х25х2000x2.0 5шт</t>
  </si>
  <si>
    <t>KUR 30х30х1200x2.0 5шт</t>
  </si>
  <si>
    <t>LP_V 17*0,55 прямая 5шт</t>
  </si>
  <si>
    <t>LP_V 25*0,5 прямая 5шт</t>
  </si>
  <si>
    <t>LP_VLN 12*0,55 (5шт) ВОЛНА!!! Н</t>
  </si>
  <si>
    <t>LP_VLN 17*0,55 ВОЛНА!!! 5шт</t>
  </si>
  <si>
    <t>OBR R 80x120 40шт</t>
  </si>
  <si>
    <t>OBR Z 75х150 60шт</t>
  </si>
  <si>
    <t>OBR Z 80х180 40шт ЗАКРЫТАЯ!</t>
  </si>
  <si>
    <t>ГвозDECK - TWIN (700шт) СЕРТИФИЦИРОВАННЫЙ!</t>
  </si>
  <si>
    <t>Перфолента 0,5*12 прямая  (22,5м) 5шт</t>
  </si>
  <si>
    <t>Перфолента 0,5*20 прямая  (22,5м) 5шт</t>
  </si>
  <si>
    <t>2С    KU 105х90х2,0   25шт</t>
  </si>
  <si>
    <t>2С    KU 90х40х2,0   50шт</t>
  </si>
  <si>
    <t>2С    KU 90х65х2,0   50шт</t>
  </si>
  <si>
    <t>2С    KU 50х35х2,0    100шт</t>
  </si>
  <si>
    <t>2С     KUU 70х55х2,0   25шт.</t>
  </si>
  <si>
    <t>2С     KUU 90х40х2,0   25шт.</t>
  </si>
  <si>
    <t>2С     KUU 105х90х2,0   25шт.</t>
  </si>
  <si>
    <t>2C    KUR 100х100х100x2.0 50шт</t>
  </si>
  <si>
    <t>2C    KUR 40х40х20x2.0 200шт</t>
  </si>
  <si>
    <t>2C    KUR 50х50х50x2.0 50шт</t>
  </si>
  <si>
    <t>2C    KUR 60х60х40x2.0 50шт</t>
  </si>
  <si>
    <t>2C    KUR 60х60х60x2.0 50шт</t>
  </si>
  <si>
    <t>2C    KUR 80х80х80x2.0 50шт</t>
  </si>
  <si>
    <t>(1,8 мм) KU 105х90x1.8 25шт (4800)</t>
  </si>
  <si>
    <t>(1,8 мм) KU 70х55x1.8 50шт (11000)</t>
  </si>
  <si>
    <t>(1,8 мм) KUU 105х105х90х1,8 25шт (4000)</t>
  </si>
  <si>
    <t>(1,8 мм) KUU 70x70х55x1.8 25шт (11000)</t>
  </si>
  <si>
    <t>(1,8 мм) KUU 90х90х40x1.8 25шт (11250)</t>
  </si>
  <si>
    <t>(1,8 мм) KUU 90х90х65x1.8 25шт (6300)</t>
  </si>
  <si>
    <t>KUASUS 150x60x90x2.0 (D 13*58) 25шт</t>
  </si>
  <si>
    <t>PS 40х840 10шт.</t>
  </si>
  <si>
    <t>KUU 140х140х65x2.0 25шт</t>
  </si>
  <si>
    <t>ARH 20x100x200x4.0 с гайкой</t>
  </si>
  <si>
    <t>ARH 24x125x250x4.0 с гайкой</t>
  </si>
  <si>
    <t>KUL 40*280*80 25 шт.</t>
  </si>
  <si>
    <t>LM 60х1.5х10 (1.5 мм) некондиция</t>
  </si>
  <si>
    <t>LM 60х2.0х10 некондиция</t>
  </si>
  <si>
    <t>LM 80х2.0х10 некондиция</t>
  </si>
  <si>
    <t>OBR Z 100х100 50шт.</t>
  </si>
  <si>
    <t>OBR Z 100х200 50шт.</t>
  </si>
  <si>
    <t>Конус Д22 (1000 шт.)</t>
  </si>
  <si>
    <t>Фиксатор сборный (кубик) (500 шт.)</t>
  </si>
  <si>
    <t>Фиксатор-звездочка 25 (1000 шт.)</t>
  </si>
  <si>
    <t>Фиксатор-звездочка 35 (500 шт.)</t>
  </si>
  <si>
    <t>Фиксатор-звездочка 40 (500 шт.)</t>
  </si>
  <si>
    <t>Фиксатор-звездочка 50 (500 шт.)</t>
  </si>
  <si>
    <t>Фиксатор-стойка "Кубик" - 35-50 (500 шт.)</t>
  </si>
  <si>
    <t>Фиксатор-стойка (стульчик) - 10-15-20-25 (2000 шт.)</t>
  </si>
  <si>
    <t>Фиксатор-стойка (стульчик) - 20 (1000 шт.)</t>
  </si>
  <si>
    <t>Фиксатор-стойка (стульчик) - 25 (1000 шт.)</t>
  </si>
  <si>
    <t>Фиксатор-стойка (стульчик) - 30 (1000 шт.)</t>
  </si>
  <si>
    <t>Фиксатор-стойка (стульчик) - 35 (1000 шт.)</t>
  </si>
  <si>
    <t>(1,8 мм) KUR 100х100х100x1.8 50шт</t>
  </si>
  <si>
    <t>(1,8 мм) KUR 40х40х60x1.8 50шт</t>
  </si>
  <si>
    <t>(1,8 мм) KUR 60х60х40x1.8 50шт</t>
  </si>
  <si>
    <t>(1,8 мм) KUR 60х60х60x1.8 50шт</t>
  </si>
  <si>
    <t>(1,8 мм) KUR 80х80х80x1.8 50шт</t>
  </si>
  <si>
    <t>Скользящая опора для стропил 160x90x40 (30шт.) KUCIS-160</t>
  </si>
  <si>
    <t>Шайба с муфтой М16  100x100 шестигранник</t>
  </si>
  <si>
    <t>Шайба с муфтой М16 шестигр. (40x100) ОВАЛ</t>
  </si>
  <si>
    <t>(1,8 мм) LM 100х1,8х10</t>
  </si>
  <si>
    <t>(1,8 мм) LM 120х1,8х10</t>
  </si>
  <si>
    <t>(1,8 мм) LM 200х1,8х5</t>
  </si>
  <si>
    <t>(1,8 мм) LM 40х1,8х10</t>
  </si>
  <si>
    <t>(1,8 мм) LM 80х1,8х10</t>
  </si>
  <si>
    <t>КВЕ 58x25х150x1.2 58 сер 150 шт</t>
  </si>
  <si>
    <t>КВЕ 58x25х192x1.2 58 сер 100 шт</t>
  </si>
  <si>
    <t>Крепеж для БЛОКХАУСА №4 (150шт)</t>
  </si>
  <si>
    <t>Крепеж для БЛОКХАУСА №5 (150шт)</t>
  </si>
  <si>
    <t>Крепеж для БЛОКХАУСА №6 (150шт)</t>
  </si>
  <si>
    <t>Крепеж для БЛОКХАУСА №7 (150шт)</t>
  </si>
  <si>
    <t>Крепеж для БЛОКХАУСА №8 (150шт)</t>
  </si>
  <si>
    <t>Оконные пластины АОД 190х1.2 (100шт)</t>
  </si>
  <si>
    <t>ARH 20x150x200x4.0</t>
  </si>
  <si>
    <t>PS 100х140 25шт.</t>
  </si>
  <si>
    <t>Уголок 140x140x140x4мм усленный (БЕЛЫЕ)</t>
  </si>
  <si>
    <t>Уголок 140x140x140x4мм усленный (ЖЕЛТЫЕ)</t>
  </si>
  <si>
    <t>Подвес прямой 60x30x285x0,7(100шт)</t>
  </si>
  <si>
    <t>LM 40х2,0х10 некондиция</t>
  </si>
  <si>
    <t>Оконные пластины REHAU 25х250x1.2 (150) неповоротный</t>
  </si>
  <si>
    <t>Стойка под песок (500 шт.)</t>
  </si>
  <si>
    <t>Фиксатор-звездочка 60 (250 шт.)</t>
  </si>
  <si>
    <t>DB Л-170 20шт (Н)</t>
  </si>
  <si>
    <t>DB П-170 20шт. (Н)</t>
  </si>
  <si>
    <t>DB Л-190 20шт (Н)</t>
  </si>
  <si>
    <t>DB П-190 20шт (Н)</t>
  </si>
  <si>
    <t>DB Л-210 20шт (Н)</t>
  </si>
  <si>
    <t>DB П-210 20шт (Н)</t>
  </si>
  <si>
    <t>DB Л-250 20шт (Н)</t>
  </si>
  <si>
    <t>DB П-250 20шт (Н)</t>
  </si>
  <si>
    <t>DB Л-290 20шт (Н)</t>
  </si>
  <si>
    <t>DB П-290 20шт (Н)</t>
  </si>
  <si>
    <t>DB Л-350 20шт (Н)</t>
  </si>
  <si>
    <t>DB П-350 20шт (Н)</t>
  </si>
  <si>
    <t>KUL 40*160 50 шт.</t>
  </si>
  <si>
    <t>PS 160x1200 10шт</t>
  </si>
  <si>
    <t>KUL 40*400 25 шт.</t>
  </si>
  <si>
    <t>(1,8 мм) KUR 60х60х80x1.8 50шт</t>
  </si>
  <si>
    <t>100 20</t>
  </si>
  <si>
    <t>100 24</t>
  </si>
  <si>
    <t>100 б\о</t>
  </si>
  <si>
    <t>120 20</t>
  </si>
  <si>
    <t>120 24</t>
  </si>
  <si>
    <t>120 б\о</t>
  </si>
  <si>
    <t>140 20</t>
  </si>
  <si>
    <t>140 24</t>
  </si>
  <si>
    <t>140 б\о</t>
  </si>
  <si>
    <t>2С    LM40х10х2,0</t>
  </si>
  <si>
    <t>KUL 40*240*80 25 шт.</t>
  </si>
  <si>
    <t>KUR 30х30х1000x2.0 10шт</t>
  </si>
  <si>
    <t>KUR 40х40х20x2.0 оцинкованный 200шт.</t>
  </si>
  <si>
    <t>LM 100х2.0х10 некондиция</t>
  </si>
  <si>
    <t>LP_VLN 25*0,7 волна 6шт</t>
  </si>
  <si>
    <t>PSE 96x300x1.2x14 85шт</t>
  </si>
  <si>
    <t>Крепеж для вагонки №1 (100шт)</t>
  </si>
  <si>
    <t>пач</t>
  </si>
  <si>
    <t>Крепеж для вагонки №2 (100шт)</t>
  </si>
  <si>
    <t>Крепеж для вагонки №3 (100шт)</t>
  </si>
  <si>
    <t>Крепеж для вагонки №3,5 (100шт)</t>
  </si>
  <si>
    <t>Крепеж для вагонки №4 (100шт)</t>
  </si>
  <si>
    <t>Крепеж для вагонки №5 (100шт)</t>
  </si>
  <si>
    <t>Крепеж для вагонки №6 (100шт)</t>
  </si>
  <si>
    <t>Шайба с муфтой М12  шестигр. (30x80) ОВАЛ ОТВ</t>
  </si>
  <si>
    <t>US-120 Угловой соединитель US-120x35 шт Н</t>
  </si>
  <si>
    <t>US-145 Угловой соединитель US-145x35 шт Н</t>
  </si>
  <si>
    <t>US-175 Угловой соединитель US-175x35 шт Н</t>
  </si>
  <si>
    <t>крючок</t>
  </si>
  <si>
    <t>Скользящая опора для стропил 120x90x40 (20шт.) KUCIS-120 Н</t>
  </si>
  <si>
    <t>Скользящая опора для стропил 160x90x40 (20шт.) KUCIS-160 Н</t>
  </si>
  <si>
    <t>Скользящая опора для стропил 200x90x40 (20шт.) KUCIS-200 Н</t>
  </si>
  <si>
    <t>Скользящая опора для стропил 90x90x40 (20шт.) KUCIS-90 Н</t>
  </si>
  <si>
    <t>С 01.08.14 по 31.08.14</t>
  </si>
  <si>
    <t>(2.5 мм)  KU 90x90x65x2,5мм 50шт</t>
  </si>
  <si>
    <t>100*20</t>
  </si>
  <si>
    <t>100*24</t>
  </si>
  <si>
    <t>120*24</t>
  </si>
  <si>
    <t>140*20</t>
  </si>
  <si>
    <t>140*24</t>
  </si>
  <si>
    <t>2C    KUR 60х60х50x2.0 50шт</t>
  </si>
  <si>
    <t>KUR 100х100х300x2.0 10шт</t>
  </si>
  <si>
    <t>KUR 100х100х800x2.0 10шт</t>
  </si>
  <si>
    <t>KUR 60х60х800x2.0 10шт</t>
  </si>
  <si>
    <t>KUR 80х80х800x2.0 10шт</t>
  </si>
  <si>
    <t>KUU 90х90х40x2.0 100шт</t>
  </si>
  <si>
    <t>KUU 90х90х40x2.0 80шт</t>
  </si>
  <si>
    <t>LM 30х2.0х10 2 СОРТ</t>
  </si>
  <si>
    <t>LM 30х2.0х10 некондиция</t>
  </si>
  <si>
    <t>LP_TP 20*0.55 10 шт Н</t>
  </si>
  <si>
    <t>OBR Z 80х150 50шт</t>
  </si>
  <si>
    <t>Гвоздек 400шт мал</t>
  </si>
  <si>
    <t>Закладная опора ZO 101</t>
  </si>
  <si>
    <t>Закладная опора ZO 121</t>
  </si>
  <si>
    <t>Закладная опора ZO 141</t>
  </si>
  <si>
    <t>Закладная опора ZO 71</t>
  </si>
  <si>
    <t>Закладная опора ZO 91</t>
  </si>
  <si>
    <t>КВЕ 70x25х170x1.2 500шт 70 серия</t>
  </si>
  <si>
    <t>Крепеж  забивной KS 71x750</t>
  </si>
  <si>
    <t>Крепеж  забивной KS 91x750</t>
  </si>
  <si>
    <t>Крепеж забивной KS 100x750</t>
  </si>
  <si>
    <t>Крепеж забивной KS 120x900</t>
  </si>
  <si>
    <t>Основание колонны OK 101</t>
  </si>
  <si>
    <t>Основание колонны OK 121</t>
  </si>
  <si>
    <t>Основание колонны OK 141</t>
  </si>
  <si>
    <t>Основание колонны OK 71</t>
  </si>
  <si>
    <t>Основание колонны OK 91</t>
  </si>
  <si>
    <t>Перфолента 1,0*20 прямая  (22,5м) 5шт</t>
  </si>
  <si>
    <t>Площадка для сборного кубика (500 шт.)</t>
  </si>
  <si>
    <t>Скользящая опора для стропил 120x90x40 (30шт.) KUCIS-120</t>
  </si>
  <si>
    <t>ТВИН 400шт</t>
  </si>
  <si>
    <t>Труба 25 ПНД (3м)</t>
  </si>
  <si>
    <t>м</t>
  </si>
  <si>
    <t>ЦЕНА</t>
  </si>
  <si>
    <t>-</t>
  </si>
  <si>
    <t>PSE-96x100</t>
  </si>
  <si>
    <t>PSE-96x150</t>
  </si>
  <si>
    <t>PSE-96x200</t>
  </si>
  <si>
    <t>PSE-96x250</t>
  </si>
  <si>
    <t>PSE-96x300</t>
  </si>
  <si>
    <t>PSE-120x100</t>
  </si>
  <si>
    <t>PSE-120x150</t>
  </si>
  <si>
    <t>PSE-120x200</t>
  </si>
  <si>
    <t>PSE-120x250</t>
  </si>
  <si>
    <t>PSE-120x300</t>
  </si>
  <si>
    <t>PSE-120x350</t>
  </si>
  <si>
    <t>PSE-120x400</t>
  </si>
  <si>
    <t>PSE-144x150</t>
  </si>
  <si>
    <t>PSE-144x200</t>
  </si>
  <si>
    <t>PSE-144x250</t>
  </si>
  <si>
    <t>PSE-144x300</t>
  </si>
  <si>
    <t>PSE-144x350</t>
  </si>
  <si>
    <t>PSE-144x400</t>
  </si>
  <si>
    <t>KUU-50</t>
  </si>
  <si>
    <t>KUU-125</t>
  </si>
  <si>
    <t>KUU-130</t>
  </si>
  <si>
    <t>KUU-140х65</t>
  </si>
  <si>
    <t>KUU-140</t>
  </si>
  <si>
    <t>KUU-140х2,5</t>
  </si>
  <si>
    <t>KUU-140х3,0</t>
  </si>
  <si>
    <t>KUU-150</t>
  </si>
  <si>
    <t>KUR-40х40</t>
  </si>
  <si>
    <t>KUR-40х50</t>
  </si>
  <si>
    <t>KUR-40х120</t>
  </si>
  <si>
    <t>KUR-40х140</t>
  </si>
  <si>
    <t>KUR-40х160</t>
  </si>
  <si>
    <t>KUR-40х200</t>
  </si>
  <si>
    <t>KUR-40х240</t>
  </si>
  <si>
    <t>KUR-40х300</t>
  </si>
  <si>
    <t>KUR-50x40</t>
  </si>
  <si>
    <t>KUR-50x50</t>
  </si>
  <si>
    <t>KUR-50х80</t>
  </si>
  <si>
    <t>KUR-60х200</t>
  </si>
  <si>
    <t>KUR-80х200</t>
  </si>
  <si>
    <t>KUR-100x50</t>
  </si>
  <si>
    <t>KUR-100х200</t>
  </si>
  <si>
    <t>KUR-140x140</t>
  </si>
  <si>
    <t>KUR-160x60</t>
  </si>
  <si>
    <t>KUR-160x80</t>
  </si>
  <si>
    <t>KUR-160x100</t>
  </si>
  <si>
    <t>KUR-160x200</t>
  </si>
  <si>
    <t>KUR-200x200</t>
  </si>
  <si>
    <t>KUR-20x1000</t>
  </si>
  <si>
    <t>KUR-20x2000</t>
  </si>
  <si>
    <t>KUR-25х1000</t>
  </si>
  <si>
    <t>KUR-25х2000</t>
  </si>
  <si>
    <t>KUR-30x1000</t>
  </si>
  <si>
    <t>KUR-30x1200</t>
  </si>
  <si>
    <t>KUR-30х1500</t>
  </si>
  <si>
    <t>KUR-30х2000</t>
  </si>
  <si>
    <t>KUR-40х400</t>
  </si>
  <si>
    <t>KUR-40х500</t>
  </si>
  <si>
    <t>KUR-40х600</t>
  </si>
  <si>
    <t>KUR-40х800</t>
  </si>
  <si>
    <t>KUR-40х1000</t>
  </si>
  <si>
    <t>KUR-40х1200</t>
  </si>
  <si>
    <t>KUR-40х1500</t>
  </si>
  <si>
    <t>KUR-40х2000</t>
  </si>
  <si>
    <t>KUR-50х400</t>
  </si>
  <si>
    <t>KUR-50x500</t>
  </si>
  <si>
    <t>KUR-50x600</t>
  </si>
  <si>
    <t>KUR-50x800</t>
  </si>
  <si>
    <t>KUR-50x1000</t>
  </si>
  <si>
    <t>KUR-50x1200</t>
  </si>
  <si>
    <t>KUR-50x1500</t>
  </si>
  <si>
    <t>KUR-50x2000</t>
  </si>
  <si>
    <t>KUR-60x400</t>
  </si>
  <si>
    <t>KUR-60x500</t>
  </si>
  <si>
    <t>KUR-60х600</t>
  </si>
  <si>
    <t>KUR-60х800</t>
  </si>
  <si>
    <t>KUR-60х1000</t>
  </si>
  <si>
    <t>KUR-60х1200</t>
  </si>
  <si>
    <t>KUR-60х1500</t>
  </si>
  <si>
    <t>KUR-60х2000</t>
  </si>
  <si>
    <t>KUR-80x400</t>
  </si>
  <si>
    <t>KUR-80x500</t>
  </si>
  <si>
    <t>KUR-80x600</t>
  </si>
  <si>
    <t>KUR-80x800</t>
  </si>
  <si>
    <t>KUR-80x1000</t>
  </si>
  <si>
    <t>KUR-80x1200</t>
  </si>
  <si>
    <t>KUR-80x1500</t>
  </si>
  <si>
    <t>KUR-80x2000</t>
  </si>
  <si>
    <t>KUR-100x300</t>
  </si>
  <si>
    <t>KUR-100x500</t>
  </si>
  <si>
    <t>KUR-100x600</t>
  </si>
  <si>
    <t>KUR-100x800</t>
  </si>
  <si>
    <t>KUR-100x1000</t>
  </si>
  <si>
    <t>KUR-100x1200</t>
  </si>
  <si>
    <t>KUR-100x1500</t>
  </si>
  <si>
    <t>KUR-100x2000</t>
  </si>
  <si>
    <t>KUL-40х100</t>
  </si>
  <si>
    <t>KUL-40x120</t>
  </si>
  <si>
    <t>KUL-40x140</t>
  </si>
  <si>
    <t>KUL-40x200</t>
  </si>
  <si>
    <t>KUL-40x320</t>
  </si>
  <si>
    <t>KUL-80x80</t>
  </si>
  <si>
    <t>KUL-80x100</t>
  </si>
  <si>
    <t>KUL-80x120</t>
  </si>
  <si>
    <t>KUL-80x200</t>
  </si>
  <si>
    <t>KUL-80x280</t>
  </si>
  <si>
    <t>KUL-80x320</t>
  </si>
  <si>
    <t>KUS-50</t>
  </si>
  <si>
    <t>KUZ-70</t>
  </si>
  <si>
    <t>KUZ-90</t>
  </si>
  <si>
    <t>KUD-105</t>
  </si>
  <si>
    <t>KUASUS-90</t>
  </si>
  <si>
    <t>KP-260</t>
  </si>
  <si>
    <t>PS-40x260</t>
  </si>
  <si>
    <t>PS-40x280</t>
  </si>
  <si>
    <t>PS-40x360</t>
  </si>
  <si>
    <t>PS-40x400</t>
  </si>
  <si>
    <t>PS-40x500</t>
  </si>
  <si>
    <t>PS-40x800</t>
  </si>
  <si>
    <t>PS-40x1000</t>
  </si>
  <si>
    <t>PS-40x1200</t>
  </si>
  <si>
    <t>PS-50х100</t>
  </si>
  <si>
    <t>PS-50х240</t>
  </si>
  <si>
    <t>PS-50х300</t>
  </si>
  <si>
    <t>PS-50х400</t>
  </si>
  <si>
    <t>PS-50х500</t>
  </si>
  <si>
    <t>PS-50х600</t>
  </si>
  <si>
    <t>PS-50х800</t>
  </si>
  <si>
    <t>PS-50х1000</t>
  </si>
  <si>
    <t>PS-50х1200</t>
  </si>
  <si>
    <t>PS-60x160</t>
  </si>
  <si>
    <t>PS-60x300</t>
  </si>
  <si>
    <t>PS-60x360</t>
  </si>
  <si>
    <t>PS-60x400</t>
  </si>
  <si>
    <t>PS-60x500</t>
  </si>
  <si>
    <t>PS-60x600</t>
  </si>
  <si>
    <t>PS-60x800</t>
  </si>
  <si>
    <t>PS-60x1000</t>
  </si>
  <si>
    <t>PS-60x1200</t>
  </si>
  <si>
    <t>PS-80x120</t>
  </si>
  <si>
    <t>PS-80х360</t>
  </si>
  <si>
    <t>PS-80x400</t>
  </si>
  <si>
    <t>PS-80x500</t>
  </si>
  <si>
    <t>PS-80x600</t>
  </si>
  <si>
    <t>PS-80x800</t>
  </si>
  <si>
    <t>PS-80x1000</t>
  </si>
  <si>
    <t>PS-80x1200</t>
  </si>
  <si>
    <t>PS-100x260</t>
  </si>
  <si>
    <t>PS-100x400</t>
  </si>
  <si>
    <t>PS-100x500</t>
  </si>
  <si>
    <t>PS-100x600</t>
  </si>
  <si>
    <t>PS-100x800</t>
  </si>
  <si>
    <t>PS-100x1000</t>
  </si>
  <si>
    <t>PS-100x1200</t>
  </si>
  <si>
    <t>PS-120х200</t>
  </si>
  <si>
    <t>PS-120х240</t>
  </si>
  <si>
    <t>PS-120х260</t>
  </si>
  <si>
    <t>PS-120х300</t>
  </si>
  <si>
    <t>PS-120х400</t>
  </si>
  <si>
    <t>PS-120х500</t>
  </si>
  <si>
    <t>PS-120х600</t>
  </si>
  <si>
    <t>PS-120х800</t>
  </si>
  <si>
    <t>PS-120х1000</t>
  </si>
  <si>
    <t>PS-120х1200</t>
  </si>
  <si>
    <t>PS-140x200</t>
  </si>
  <si>
    <t>PS-140x300</t>
  </si>
  <si>
    <t>PS-140x400</t>
  </si>
  <si>
    <t>PS-160x300</t>
  </si>
  <si>
    <t>PS-160x400</t>
  </si>
  <si>
    <t>PS-160x500</t>
  </si>
  <si>
    <t>PS-200x300</t>
  </si>
  <si>
    <t>PS-200x400</t>
  </si>
  <si>
    <t>PS-200x1000</t>
  </si>
  <si>
    <t>PS-200x1200</t>
  </si>
  <si>
    <t>OBR R 40x105</t>
  </si>
  <si>
    <t>OBR R 40x145</t>
  </si>
  <si>
    <t>OBR R 40x170</t>
  </si>
  <si>
    <t>OBR R-50x140</t>
  </si>
  <si>
    <t>OBR R-75x100</t>
  </si>
  <si>
    <t>OBR R-75x150</t>
  </si>
  <si>
    <t>OBR R-80x120</t>
  </si>
  <si>
    <t>OBR R-80x150</t>
  </si>
  <si>
    <t>OBR R-80x180</t>
  </si>
  <si>
    <t>OBR R-100x100</t>
  </si>
  <si>
    <t>OBR R-100x200</t>
  </si>
  <si>
    <t>OBR R-150x150</t>
  </si>
  <si>
    <t>OBR Z-75x100</t>
  </si>
  <si>
    <t>OBR Z-80x120</t>
  </si>
  <si>
    <t>OBR Z-150x150</t>
  </si>
  <si>
    <t>DB Л-170</t>
  </si>
  <si>
    <t>DB П-170</t>
  </si>
  <si>
    <t>DB Л-190</t>
  </si>
  <si>
    <t>DB П-190</t>
  </si>
  <si>
    <t>DB Л-210</t>
  </si>
  <si>
    <t>DB П-210</t>
  </si>
  <si>
    <t>DB Л-250</t>
  </si>
  <si>
    <t>DB П-250</t>
  </si>
  <si>
    <t>DB Л-290</t>
  </si>
  <si>
    <t>DB П-290</t>
  </si>
  <si>
    <t>DB Л-350</t>
  </si>
  <si>
    <t>DB П-350</t>
  </si>
  <si>
    <t>US-120-35</t>
  </si>
  <si>
    <t>US-145-35</t>
  </si>
  <si>
    <t>US-175-35</t>
  </si>
  <si>
    <t>KUC-40х120</t>
  </si>
  <si>
    <t>KUC-60х220</t>
  </si>
  <si>
    <t>KUCIS-90</t>
  </si>
  <si>
    <t>KUCIS-120</t>
  </si>
  <si>
    <t>KUCIS-160</t>
  </si>
  <si>
    <t>KUCIS-200</t>
  </si>
  <si>
    <t>KUCISZ-90</t>
  </si>
  <si>
    <t>KUCISZ-120</t>
  </si>
  <si>
    <t>KUCISZ-160</t>
  </si>
  <si>
    <t>KUCISZ-200</t>
  </si>
  <si>
    <t>KUCISZ-250</t>
  </si>
  <si>
    <t>LM-30x1,0</t>
  </si>
  <si>
    <t>LM-30x1,5</t>
  </si>
  <si>
    <t>LP_V-17х0,55</t>
  </si>
  <si>
    <t>LP_V-20x1,00</t>
  </si>
  <si>
    <t>LP_V-25x0,55</t>
  </si>
  <si>
    <t>LP_V-25x0,70</t>
  </si>
  <si>
    <t>LP_VLN-12x0.75</t>
  </si>
  <si>
    <t>LP_VLN-17x0.75</t>
  </si>
  <si>
    <t>LP_VLN-25x0.75</t>
  </si>
  <si>
    <t>ARH(100)-20</t>
  </si>
  <si>
    <t>ARH(100)-24</t>
  </si>
  <si>
    <t>ARH(120)-20</t>
  </si>
  <si>
    <t>ARH(120)-24</t>
  </si>
  <si>
    <t>ARH(150)-30</t>
  </si>
  <si>
    <t>ZO-71</t>
  </si>
  <si>
    <t>ZO-91</t>
  </si>
  <si>
    <t>ZO-101</t>
  </si>
  <si>
    <t>ZO-121</t>
  </si>
  <si>
    <t>ZO-141</t>
  </si>
  <si>
    <t>KS-71</t>
  </si>
  <si>
    <t>KS-91</t>
  </si>
  <si>
    <t>KS-100</t>
  </si>
  <si>
    <t>KS-120</t>
  </si>
  <si>
    <t>ОК-71</t>
  </si>
  <si>
    <t>ОК-91</t>
  </si>
  <si>
    <t>ОК-101</t>
  </si>
  <si>
    <t>ОК-121</t>
  </si>
  <si>
    <t>ОК-141</t>
  </si>
  <si>
    <t>АРТИКУЛ</t>
  </si>
  <si>
    <t>ХАРАКТЕРИСТИКИ ИЗДЕЛИЯ</t>
  </si>
  <si>
    <t>длина, мм</t>
  </si>
  <si>
    <t>высота, мм</t>
  </si>
  <si>
    <t>ширина, мм</t>
  </si>
  <si>
    <t>толщина, мм</t>
  </si>
  <si>
    <t>штук в упаковке</t>
  </si>
  <si>
    <t>вес штуки, кг</t>
  </si>
  <si>
    <t>вес упаковки, кг</t>
  </si>
  <si>
    <t>ГВОЗДЕВАЯ ПЛАСТИНА</t>
  </si>
  <si>
    <t>PSE-48x100</t>
  </si>
  <si>
    <t>PSE-48x150</t>
  </si>
  <si>
    <t>PSE-48x200</t>
  </si>
  <si>
    <t>КРЕПЕЖНЫЙ УГОЛОК</t>
  </si>
  <si>
    <t>KU-50</t>
  </si>
  <si>
    <t>KU-70</t>
  </si>
  <si>
    <t>KU-70x2,5</t>
  </si>
  <si>
    <t>KU-90х40</t>
  </si>
  <si>
    <t>KU-90х65</t>
  </si>
  <si>
    <t>KU-90х65x2,5</t>
  </si>
  <si>
    <t>KU-105</t>
  </si>
  <si>
    <t>KU-105x2,5</t>
  </si>
  <si>
    <t>КРЕПЕЖНЫЙ УСИЛЕННЫЙ УГОЛОК</t>
  </si>
  <si>
    <t>KUU-70</t>
  </si>
  <si>
    <t>KUU-70x2,5</t>
  </si>
  <si>
    <t>KUU-90х40</t>
  </si>
  <si>
    <t>KUU-90х65</t>
  </si>
  <si>
    <t>KUU-90x65x2,5</t>
  </si>
  <si>
    <t>KUU-105</t>
  </si>
  <si>
    <t>KUU-105x2,5</t>
  </si>
  <si>
    <t>KUU-130x2,5</t>
  </si>
  <si>
    <t>КРЕПЕЖНЫЙ УГОЛОК РАВНОСТОРОННИЙ</t>
  </si>
  <si>
    <t>KUR-40х20</t>
  </si>
  <si>
    <t>KUR-40х60</t>
  </si>
  <si>
    <t>KUR-40х80</t>
  </si>
  <si>
    <t>KUR-40х100</t>
  </si>
  <si>
    <t>KUR-50х60</t>
  </si>
  <si>
    <t>KUR-50х100</t>
  </si>
  <si>
    <t>KUR-60х40</t>
  </si>
  <si>
    <t>KUR-60х50</t>
  </si>
  <si>
    <t>KUR-60х60</t>
  </si>
  <si>
    <t>KUR-60х80</t>
  </si>
  <si>
    <t>KUR-60х100</t>
  </si>
  <si>
    <t>KUR-80х40</t>
  </si>
  <si>
    <t>KUR-80х60</t>
  </si>
  <si>
    <t>KUR-80х80</t>
  </si>
  <si>
    <t>KUR-80х100</t>
  </si>
  <si>
    <t>KUR-100х40</t>
  </si>
  <si>
    <t>KUR-100х60</t>
  </si>
  <si>
    <t>KUR-100х80</t>
  </si>
  <si>
    <t>KUR-100х100</t>
  </si>
  <si>
    <t>КРЕПЕЖНЫЙ УГОЛОК РАВНОСТОРОННИЙ, ШИРОКИЙ</t>
  </si>
  <si>
    <t>КРЕПЕЖНЫЙ АНКЕРНЫЙ УГОЛОК</t>
  </si>
  <si>
    <t>KUL-40х80</t>
  </si>
  <si>
    <t>КРЕПЕЖНЫЙ УГОЛОК АССИМЕТРИЧНЫЙ</t>
  </si>
  <si>
    <t>KUAS-55</t>
  </si>
  <si>
    <t>KUAS-55x2,5</t>
  </si>
  <si>
    <t>KUAS-65</t>
  </si>
  <si>
    <t>KUAS-90</t>
  </si>
  <si>
    <t>КРЕПЕЖНЫЙ УГОЛОК ПОД 135°</t>
  </si>
  <si>
    <t>KUS-40</t>
  </si>
  <si>
    <t>KUS-70</t>
  </si>
  <si>
    <t>KUS-90</t>
  </si>
  <si>
    <t>KUS-105</t>
  </si>
  <si>
    <t>КРЕПЕЖНЫЙ УГОЛОК Z-ОБРАЗНЫЙ</t>
  </si>
  <si>
    <t>KUZ-105</t>
  </si>
  <si>
    <t>КРЕПЕЖНЫЙ УГОЛОК С ДВОЙНЫМ УСИЛЕНИЕМ</t>
  </si>
  <si>
    <t>КРЕПЕЖНАЯ ПЛАСТИНА</t>
  </si>
  <si>
    <t>KP-100</t>
  </si>
  <si>
    <t>KP-140</t>
  </si>
  <si>
    <t>KP-140x2,5</t>
  </si>
  <si>
    <t>KP-180х40</t>
  </si>
  <si>
    <t>KP-180х65</t>
  </si>
  <si>
    <t>KP-180х65x2,5</t>
  </si>
  <si>
    <t>KP-210</t>
  </si>
  <si>
    <t>KP-210x2,5</t>
  </si>
  <si>
    <t>KP-280</t>
  </si>
  <si>
    <t>ПЛАСТИНА СОЕДИНИТЕЛЬНАЯ</t>
  </si>
  <si>
    <t>PS-20х200</t>
  </si>
  <si>
    <t>PS-30х80</t>
  </si>
  <si>
    <t>PS-30х160</t>
  </si>
  <si>
    <t>PS-40х80</t>
  </si>
  <si>
    <t>PS-40х100</t>
  </si>
  <si>
    <t>PS-40х120</t>
  </si>
  <si>
    <t>PS-40x140</t>
  </si>
  <si>
    <t>PS-40х160</t>
  </si>
  <si>
    <t>PS-40х200</t>
  </si>
  <si>
    <t>PS-40х240</t>
  </si>
  <si>
    <t>PS-40х300</t>
  </si>
  <si>
    <t>PS-40х600</t>
  </si>
  <si>
    <t>PS-50х200</t>
  </si>
  <si>
    <t>PS-60x100</t>
  </si>
  <si>
    <t>PS-60x120</t>
  </si>
  <si>
    <t>PS-60х140</t>
  </si>
  <si>
    <t>PS-60х200</t>
  </si>
  <si>
    <t>PS-60х240</t>
  </si>
  <si>
    <t>PS-80x160</t>
  </si>
  <si>
    <t>PS-80х200</t>
  </si>
  <si>
    <t>PS-80х240</t>
  </si>
  <si>
    <t>PS-80х280</t>
  </si>
  <si>
    <t>PS-80х300</t>
  </si>
  <si>
    <t>PS-100x140</t>
  </si>
  <si>
    <t>PS-100х200</t>
  </si>
  <si>
    <t>PS-100х240</t>
  </si>
  <si>
    <t>PS-100х300</t>
  </si>
  <si>
    <t>PS-140x1000</t>
  </si>
  <si>
    <t>PS-140x1200</t>
  </si>
  <si>
    <t>PS-160x1000</t>
  </si>
  <si>
    <t>PS-160x1200</t>
  </si>
  <si>
    <t>PS-200x200</t>
  </si>
  <si>
    <t>ОПОРА БРУСА</t>
  </si>
  <si>
    <t>OBR R-50х105</t>
  </si>
  <si>
    <t>OBR R-50х160</t>
  </si>
  <si>
    <t>OBR R-50х180</t>
  </si>
  <si>
    <t>OBR R-100х140</t>
  </si>
  <si>
    <t>OBR R-100х160</t>
  </si>
  <si>
    <t>ОПОРА БРУСА ЗАКРЫТАЯ</t>
  </si>
  <si>
    <t>OBR Z-40x105</t>
  </si>
  <si>
    <t>OBR Z-40x145</t>
  </si>
  <si>
    <t>OBR Z-50x100</t>
  </si>
  <si>
    <t>OBR Z-50x140</t>
  </si>
  <si>
    <t>OBR Z-75х150</t>
  </si>
  <si>
    <t>OBR Z-80x150</t>
  </si>
  <si>
    <t>OBR Z-80x180</t>
  </si>
  <si>
    <t>OBR Z 100х100</t>
  </si>
  <si>
    <t>OBR Z 100х200</t>
  </si>
  <si>
    <t>OBR Z-100х140</t>
  </si>
  <si>
    <t>OBR Z-100х160</t>
  </si>
  <si>
    <t>ОПОРА БАЛКИ</t>
  </si>
  <si>
    <t>OB Л</t>
  </si>
  <si>
    <t>OB П</t>
  </si>
  <si>
    <t>ДЕРЖАТЕЛЬ БАЛКИ</t>
  </si>
  <si>
    <t>УГЛОВОЙ СОЕДИНИТЕЛЬ</t>
  </si>
  <si>
    <t>СКОЛЬЗЯЩАЯ ОПОРА</t>
  </si>
  <si>
    <t>СКОЛЬЗЯЩАЯ ОПОРА ДЛЯ СТРОПИЛ</t>
  </si>
  <si>
    <t>СКОЛЬЗЯЩАЯ ОПОРА ДЛЯ СТРОПИЛ ЗАКРЫТАЯ</t>
  </si>
  <si>
    <t>ЛЕНТА МОНТАЖНАЯ</t>
  </si>
  <si>
    <t>длина, м</t>
  </si>
  <si>
    <t>LM-20x2,0</t>
  </si>
  <si>
    <t>LM-30x2,0</t>
  </si>
  <si>
    <t>LM-40х1,5</t>
  </si>
  <si>
    <t>LM-40х2,0</t>
  </si>
  <si>
    <t>LM-50x1,5</t>
  </si>
  <si>
    <t>LM-50x2,0</t>
  </si>
  <si>
    <t>LM-60х1,5</t>
  </si>
  <si>
    <t>LM-60х2,0</t>
  </si>
  <si>
    <t>LM-80х1,5</t>
  </si>
  <si>
    <t>LM-80х2,0</t>
  </si>
  <si>
    <t>LM-100x1,5</t>
  </si>
  <si>
    <t>LM-100х2,0</t>
  </si>
  <si>
    <t>LM-120x1,5</t>
  </si>
  <si>
    <t>LM-120x2,0</t>
  </si>
  <si>
    <t>LM-140x1,5</t>
  </si>
  <si>
    <t>LM-140x2,0</t>
  </si>
  <si>
    <t>LM-160x1,5</t>
  </si>
  <si>
    <t>LM-160x2,0</t>
  </si>
  <si>
    <t>LM-200x1,5</t>
  </si>
  <si>
    <t>LM-200x2,0</t>
  </si>
  <si>
    <t>ЛЕНТА ДЛЯ ВЕНТИЛЯЦИИ ПРЯМАЯ</t>
  </si>
  <si>
    <t>LP_V-12х0,55</t>
  </si>
  <si>
    <t>LP_V-12x0,75</t>
  </si>
  <si>
    <t>LP_V-20х0,55</t>
  </si>
  <si>
    <t>LP_V-20х0,70</t>
  </si>
  <si>
    <t>ЛЕНТА ДЛЯ ВЕНТИЛЯЦИИ ВОЛНООБРАЗНАЯ</t>
  </si>
  <si>
    <t>LP_VLN-12х0,55</t>
  </si>
  <si>
    <t>LP_VLN-17х0,55</t>
  </si>
  <si>
    <t>ЛЕНТА МОНТАЖНАЯ (ДИАМЕТР ОТВЕРСТИЙ 14 мм)</t>
  </si>
  <si>
    <t>ПЕРФОРИРОВАННАЯ ЛЕНТА ДЛЯ ТЕПЛОГО ПОЛА</t>
  </si>
  <si>
    <t>LP_TP-20х0,55</t>
  </si>
  <si>
    <t>ТАРНАЯ ЛЕНТА</t>
  </si>
  <si>
    <t>LP_TAR-20х0,55 (перфорированная)</t>
  </si>
  <si>
    <t>LP_TAR-20х0,55 (неперфорированная)</t>
  </si>
  <si>
    <t>АНКЕР РЕГУЛИРОВОЧНЫЙ ПО ВЫСОТЕ</t>
  </si>
  <si>
    <t>ARH(150)-20</t>
  </si>
  <si>
    <t>ARH(150)-24</t>
  </si>
  <si>
    <t>ЗАКЛАДНАЯ ОПОРА</t>
  </si>
  <si>
    <t>КРЕПЕЖ ДЛЯ СТОЕК</t>
  </si>
  <si>
    <t>ОСНОВАНИЕ КОЛОННЫ</t>
  </si>
  <si>
    <t>ОКОННЫЕ ПЛАСТИНЫ</t>
  </si>
  <si>
    <t>REHAU-150 (поворотная)</t>
  </si>
  <si>
    <t>REHAU-192 (поворотная)</t>
  </si>
  <si>
    <t>REHAU-250 (поворотная)</t>
  </si>
  <si>
    <t>KBE-150 58 серия</t>
  </si>
  <si>
    <t>KBE-192 58 серия</t>
  </si>
  <si>
    <t>KBE-192 70 серия</t>
  </si>
  <si>
    <t>KBE-250 58 серия</t>
  </si>
  <si>
    <t>KBE-250 70 серия</t>
  </si>
  <si>
    <t>AOD для деревянных окон</t>
  </si>
  <si>
    <t>МЕБЕЛЬНЫЙ УГОЛОК</t>
  </si>
  <si>
    <t>KUR-40х30</t>
  </si>
  <si>
    <t>KU-130</t>
  </si>
  <si>
    <t>KUL-40х160</t>
  </si>
  <si>
    <t>KUL-40х400</t>
  </si>
  <si>
    <t>KUL-80x240</t>
  </si>
  <si>
    <t>PS-30х240</t>
  </si>
  <si>
    <t>PS-30х400</t>
  </si>
  <si>
    <t>PS-100x100</t>
  </si>
  <si>
    <t>Договор</t>
  </si>
  <si>
    <t>KUAS-40</t>
  </si>
  <si>
    <t>Подвес прямой</t>
  </si>
  <si>
    <t>Краб</t>
  </si>
  <si>
    <t>РР-277х0,7</t>
  </si>
  <si>
    <t>РР-277х0,9</t>
  </si>
  <si>
    <t>РР-304х0,9</t>
  </si>
  <si>
    <t>КR-60х27</t>
  </si>
  <si>
    <t>SHM-12</t>
  </si>
  <si>
    <t>SHM-16</t>
  </si>
  <si>
    <t>Скоба для вагонки "кляймер"</t>
  </si>
  <si>
    <t>№1</t>
  </si>
  <si>
    <t>№2</t>
  </si>
  <si>
    <t>№3</t>
  </si>
  <si>
    <t>№3,5</t>
  </si>
  <si>
    <t>№4</t>
  </si>
  <si>
    <t>№5</t>
  </si>
  <si>
    <t>№6</t>
  </si>
  <si>
    <t>Крепеж для блокхауса</t>
  </si>
  <si>
    <t>№ 4, 5, 6, 7, 8, 10</t>
  </si>
  <si>
    <t>Пружинный узел</t>
  </si>
  <si>
    <t>10х200</t>
  </si>
  <si>
    <t>Крепеж для террасной доски</t>
  </si>
  <si>
    <t>Крепеж для стеновых панелей "Планфикс"</t>
  </si>
  <si>
    <t>Крепеж для террасной доски "TWIN"</t>
  </si>
  <si>
    <t>KW1-25х17</t>
  </si>
  <si>
    <t>KW2-40х17</t>
  </si>
  <si>
    <t>KW3-50х17</t>
  </si>
  <si>
    <t>KW4-75х18</t>
  </si>
  <si>
    <t>KW5-100х20</t>
  </si>
  <si>
    <t>KW6-125х20</t>
  </si>
  <si>
    <t>KS4-25х25</t>
  </si>
  <si>
    <t>KS1-25x30</t>
  </si>
  <si>
    <t>KS7-30х25</t>
  </si>
  <si>
    <t>KS3-30х30</t>
  </si>
  <si>
    <t>KS8-40х25</t>
  </si>
  <si>
    <t>KS2-40х30</t>
  </si>
  <si>
    <t>KS5-40х40</t>
  </si>
  <si>
    <t>KS9-50х25</t>
  </si>
  <si>
    <t>KS10-50х30</t>
  </si>
  <si>
    <t>KS11-60х25</t>
  </si>
  <si>
    <t>KS6-60х60</t>
  </si>
  <si>
    <t>NA3-50х10</t>
  </si>
  <si>
    <t>NA4-60х10</t>
  </si>
  <si>
    <t>NA5-75х20</t>
  </si>
  <si>
    <t>NA6-80х18</t>
  </si>
  <si>
    <t>25х25х28х1,2</t>
  </si>
  <si>
    <t>26х26х30х1,2</t>
  </si>
  <si>
    <t>30х30х30х1,8</t>
  </si>
  <si>
    <t>32х32х32х2,0</t>
  </si>
  <si>
    <t>18х18х18х1,8</t>
  </si>
  <si>
    <t>20х20х16х1,2</t>
  </si>
  <si>
    <t>30х30х16х1,2</t>
  </si>
  <si>
    <t>22х22х15х1,2</t>
  </si>
  <si>
    <t>22х22х40х2,0</t>
  </si>
  <si>
    <t>25х25х15х2,0</t>
  </si>
  <si>
    <t>28х28х23х2,0</t>
  </si>
  <si>
    <t>28х28х30х1,0</t>
  </si>
  <si>
    <t>28х28х25х1,0</t>
  </si>
  <si>
    <t>,</t>
  </si>
  <si>
    <t>30х30х35х2,0</t>
  </si>
  <si>
    <t>32х32х15х1,2</t>
  </si>
  <si>
    <t>32х32х25х2,0</t>
  </si>
  <si>
    <t>32х32х26х2,0</t>
  </si>
  <si>
    <t>42х42х15х1,2</t>
  </si>
  <si>
    <t>42х42х30х2,3</t>
  </si>
  <si>
    <t>40х40х19х1,2</t>
  </si>
  <si>
    <t>50х50х19х1,5</t>
  </si>
  <si>
    <t>60х60х19х1,8</t>
  </si>
  <si>
    <t>80х80х19х1,8</t>
  </si>
  <si>
    <t>100х100х19х1,8</t>
  </si>
  <si>
    <t>50х50х12х0,8</t>
  </si>
  <si>
    <t>75х75х14х0,8</t>
  </si>
  <si>
    <t>100х100х16,5х0,8</t>
  </si>
  <si>
    <t>65х15х1,2</t>
  </si>
  <si>
    <t>38х34х1,2</t>
  </si>
  <si>
    <t>75х15х1,2</t>
  </si>
  <si>
    <t>105х16х1,2</t>
  </si>
  <si>
    <t>18х50х2,0</t>
  </si>
  <si>
    <t>35х45х1,8</t>
  </si>
  <si>
    <t>30х70х2,0  18 отв.</t>
  </si>
  <si>
    <t>30х70х2,0  20 отв.</t>
  </si>
  <si>
    <t>40х75х2,0</t>
  </si>
  <si>
    <t>40х90х2,0</t>
  </si>
  <si>
    <t>50х150х3,5</t>
  </si>
  <si>
    <t>18х50х2,0  гнутое</t>
  </si>
  <si>
    <t>30х70х2,0 гнутое</t>
  </si>
  <si>
    <t>Ручка-скоба</t>
  </si>
  <si>
    <t>РС-40 цинк</t>
  </si>
  <si>
    <t>РС-68 цинк</t>
  </si>
  <si>
    <t>РС-75 цинк</t>
  </si>
  <si>
    <t>РС-80-3 цинк</t>
  </si>
  <si>
    <t>РС-90 белая полимер</t>
  </si>
  <si>
    <t>РО-110 цинк</t>
  </si>
  <si>
    <t>ПН-1 70 левая</t>
  </si>
  <si>
    <t>ПН-1 70 правая</t>
  </si>
  <si>
    <t>ПН-1 85 левая</t>
  </si>
  <si>
    <t xml:space="preserve">ПН-1 85 правая </t>
  </si>
  <si>
    <t>ПН-1 100 левая</t>
  </si>
  <si>
    <t>ПН-1 100 правая</t>
  </si>
  <si>
    <t>ПН-1 110 левая</t>
  </si>
  <si>
    <t>ПН-1 110 правая</t>
  </si>
  <si>
    <t>ПН-1 130 левая</t>
  </si>
  <si>
    <t>ПН-1 130 правая</t>
  </si>
  <si>
    <t xml:space="preserve">L-75 </t>
  </si>
  <si>
    <t xml:space="preserve">L-100 </t>
  </si>
  <si>
    <t>Крючок ветровой, цинк</t>
  </si>
  <si>
    <t>L-150</t>
  </si>
  <si>
    <t>L-200</t>
  </si>
  <si>
    <t>L-250</t>
  </si>
  <si>
    <t xml:space="preserve">ПН-5 40 </t>
  </si>
  <si>
    <t>Петля накладная, цинк</t>
  </si>
  <si>
    <t>Задвижка, цинк</t>
  </si>
  <si>
    <t>60+14 ЗТ-1</t>
  </si>
  <si>
    <t>50+18 ЗТ-5</t>
  </si>
  <si>
    <t>60+13 ЗТ-6</t>
  </si>
  <si>
    <t xml:space="preserve">15+15 </t>
  </si>
  <si>
    <t>Пробой ушко, цинк</t>
  </si>
  <si>
    <t>Подвеска мебельная, цинк</t>
  </si>
  <si>
    <t>Уголок мебельный, цинк</t>
  </si>
  <si>
    <t>Петля-стрела, без покрытия</t>
  </si>
  <si>
    <t>ПС-130</t>
  </si>
  <si>
    <t>ПС-160</t>
  </si>
  <si>
    <t>ПС-200</t>
  </si>
  <si>
    <t>ПС-210</t>
  </si>
  <si>
    <t>ПС-250</t>
  </si>
  <si>
    <t>ПС-290</t>
  </si>
  <si>
    <t>ПС-370</t>
  </si>
  <si>
    <t>ПС-420</t>
  </si>
  <si>
    <t>ПС-500</t>
  </si>
  <si>
    <t>ПС-550</t>
  </si>
  <si>
    <t>ПС-600</t>
  </si>
  <si>
    <t>ПС-670</t>
  </si>
  <si>
    <t>Полкодержатель</t>
  </si>
  <si>
    <t>5мм</t>
  </si>
  <si>
    <t>48х15х1,2</t>
  </si>
  <si>
    <t>Ведро пластиковое</t>
  </si>
  <si>
    <t>12л</t>
  </si>
  <si>
    <t>20л</t>
  </si>
  <si>
    <t>Таз круглый</t>
  </si>
  <si>
    <t>45л</t>
  </si>
  <si>
    <t>65л</t>
  </si>
  <si>
    <t>90л</t>
  </si>
  <si>
    <t>Таз квадратный</t>
  </si>
  <si>
    <t>Фиксатор арматуры "звездочка"</t>
  </si>
  <si>
    <t>25мм</t>
  </si>
  <si>
    <t>30мм</t>
  </si>
  <si>
    <t>35мм</t>
  </si>
  <si>
    <t>40мм</t>
  </si>
  <si>
    <t>50мм</t>
  </si>
  <si>
    <t>60мм</t>
  </si>
  <si>
    <t>Фиксатор арматуры "стульчик"</t>
  </si>
  <si>
    <t>20мм</t>
  </si>
  <si>
    <t>10-15-20-25мм</t>
  </si>
  <si>
    <t>Фиксатор арматуры "кубик"</t>
  </si>
  <si>
    <t>35-40-45-50мм</t>
  </si>
  <si>
    <t>70-80мм</t>
  </si>
  <si>
    <t>Труба ПНД</t>
  </si>
  <si>
    <t>d 25</t>
  </si>
  <si>
    <t>d 32</t>
  </si>
  <si>
    <t>d 40</t>
  </si>
  <si>
    <t>d 50</t>
  </si>
  <si>
    <t>d 63</t>
  </si>
  <si>
    <t>м/п</t>
  </si>
  <si>
    <t>Фиксатор "конус"</t>
  </si>
  <si>
    <t>22мм</t>
  </si>
  <si>
    <t>Подставка-опора на сыпучие поверхности, для кубика 35-50</t>
  </si>
  <si>
    <t>Траверса монтажная</t>
  </si>
  <si>
    <t>20х30х1,5</t>
  </si>
  <si>
    <t>38х40х1,5</t>
  </si>
  <si>
    <t>Шина монтажная</t>
  </si>
  <si>
    <t>№20</t>
  </si>
  <si>
    <t>№30</t>
  </si>
  <si>
    <t>Уголок для сборки воздуховодов</t>
  </si>
  <si>
    <t>Скоба для стяжки фланцев</t>
  </si>
  <si>
    <t>М8 (3мм)</t>
  </si>
  <si>
    <t>Стубцина монтажная</t>
  </si>
  <si>
    <t>М8</t>
  </si>
  <si>
    <t>Скотч алюминиевый</t>
  </si>
  <si>
    <t>50мм х 50м</t>
  </si>
  <si>
    <t>Кроншетейн вентиляционный</t>
  </si>
  <si>
    <t>УГФ-0  65х18х2/3</t>
  </si>
  <si>
    <t>УГФ-0  65х18х2,5</t>
  </si>
  <si>
    <t>УГФ-0  65х18х3,0</t>
  </si>
  <si>
    <t>УГФ-1  95х18х2/3</t>
  </si>
  <si>
    <t>УГФ-1  95х18х2,5</t>
  </si>
  <si>
    <t>УГФ-1  95х18х3,0</t>
  </si>
  <si>
    <t>УГФ-2  105х27х2,5</t>
  </si>
  <si>
    <t>УГФ-2  105х27х3,0</t>
  </si>
  <si>
    <t>V для воздуховодов М8</t>
  </si>
  <si>
    <t>V для профнастила М8</t>
  </si>
  <si>
    <t>L с виброгасителем 30х3</t>
  </si>
  <si>
    <t>Z с виброгасителем 30х3</t>
  </si>
  <si>
    <t>Клипса рассекателя</t>
  </si>
  <si>
    <t>Кронштейн Т-образный</t>
  </si>
  <si>
    <t>38х40 L300</t>
  </si>
  <si>
    <t>38х40 L400</t>
  </si>
  <si>
    <t>38х40 L700</t>
  </si>
  <si>
    <t>38х40 L800</t>
  </si>
  <si>
    <t>Профиль</t>
  </si>
  <si>
    <t>L-образный</t>
  </si>
  <si>
    <t>U-образный</t>
  </si>
  <si>
    <t>Z-образный</t>
  </si>
  <si>
    <t>Кронштейн для наружнего блока кондиционера</t>
  </si>
  <si>
    <t>450х450х2,0 (до50кг)</t>
  </si>
  <si>
    <t>500х500х2,0 (до100кг)</t>
  </si>
  <si>
    <t>600х600х2,5 (до 120кг)</t>
  </si>
  <si>
    <t>Козырек для кондиционера</t>
  </si>
  <si>
    <t>800х500</t>
  </si>
  <si>
    <t>Лента межфланцевая уплотнительная</t>
  </si>
  <si>
    <t>5х10</t>
  </si>
  <si>
    <t>5х15</t>
  </si>
  <si>
    <t>5х20</t>
  </si>
  <si>
    <t>Спец</t>
  </si>
  <si>
    <t>Шайба с муфтой</t>
  </si>
  <si>
    <t>Крепление стеновое</t>
  </si>
  <si>
    <t>KC-50</t>
  </si>
  <si>
    <t>КС-60</t>
  </si>
  <si>
    <t>КС-70</t>
  </si>
  <si>
    <t>КС-80</t>
  </si>
  <si>
    <t>КС-90</t>
  </si>
  <si>
    <t>КС-100</t>
  </si>
  <si>
    <t>КС-110</t>
  </si>
  <si>
    <t>КС-120</t>
  </si>
  <si>
    <t>КС-130</t>
  </si>
  <si>
    <t>КС-140</t>
  </si>
  <si>
    <t>КС-150</t>
  </si>
  <si>
    <t>КС-160</t>
  </si>
  <si>
    <t>КС-170</t>
  </si>
  <si>
    <t>КС-180</t>
  </si>
  <si>
    <t>КС-190</t>
  </si>
  <si>
    <t>КС-200</t>
  </si>
</sst>
</file>

<file path=xl/styles.xml><?xml version="1.0" encoding="utf-8"?>
<styleSheet xmlns="http://schemas.openxmlformats.org/spreadsheetml/2006/main">
  <numFmts count="6">
    <numFmt numFmtId="164" formatCode="0.0"/>
    <numFmt numFmtId="165" formatCode="0.000"/>
    <numFmt numFmtId="166" formatCode="#,##0;[Red]\-#,##0"/>
    <numFmt numFmtId="167" formatCode="0.000;[Red]\-0.000"/>
    <numFmt numFmtId="168" formatCode="_-* #,##0.00_р_._-;\-* #,##0.00_р_._-;_-* \-??_р_._-;_-@_-"/>
    <numFmt numFmtId="169" formatCode="#,##0.00\ _₽"/>
  </numFmts>
  <fonts count="23">
    <font>
      <sz val="8"/>
      <name val="Arial"/>
      <family val="2"/>
      <charset val="204"/>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0"/>
      <name val="Arial"/>
      <family val="2"/>
      <charset val="204"/>
    </font>
    <font>
      <b/>
      <sz val="10"/>
      <name val="Arial"/>
      <family val="2"/>
      <charset val="204"/>
    </font>
    <font>
      <b/>
      <i/>
      <u/>
      <sz val="16"/>
      <color indexed="10"/>
      <name val="Arial"/>
      <family val="2"/>
      <charset val="204"/>
    </font>
    <font>
      <sz val="8"/>
      <color indexed="10"/>
      <name val="Arial"/>
      <family val="2"/>
      <charset val="204"/>
    </font>
    <font>
      <sz val="8"/>
      <name val="Arial"/>
      <family val="2"/>
      <charset val="204"/>
    </font>
    <font>
      <b/>
      <sz val="11"/>
      <color theme="1"/>
      <name val="Calibri"/>
      <family val="2"/>
      <charset val="204"/>
      <scheme val="minor"/>
    </font>
    <font>
      <sz val="10"/>
      <name val="Arial Cyr"/>
      <family val="2"/>
      <charset val="204"/>
    </font>
    <font>
      <b/>
      <sz val="11"/>
      <color indexed="63"/>
      <name val="Calibri"/>
      <family val="2"/>
      <charset val="204"/>
    </font>
    <font>
      <sz val="11"/>
      <name val="Calibri Light"/>
      <family val="2"/>
      <charset val="204"/>
    </font>
    <font>
      <b/>
      <sz val="11"/>
      <color theme="0"/>
      <name val="Calibri"/>
      <family val="2"/>
      <charset val="204"/>
    </font>
    <font>
      <b/>
      <sz val="16"/>
      <color theme="0"/>
      <name val="Calibri"/>
      <family val="2"/>
      <charset val="204"/>
      <scheme val="minor"/>
    </font>
    <font>
      <b/>
      <sz val="12"/>
      <name val="Calibri"/>
      <family val="2"/>
      <charset val="204"/>
      <scheme val="minor"/>
    </font>
    <font>
      <b/>
      <sz val="12"/>
      <color theme="1"/>
      <name val="Calibri"/>
      <family val="2"/>
      <charset val="204"/>
      <scheme val="minor"/>
    </font>
    <font>
      <sz val="11"/>
      <color theme="1"/>
      <name val="Calibri"/>
      <family val="2"/>
      <scheme val="minor"/>
    </font>
    <font>
      <b/>
      <sz val="12"/>
      <color theme="1"/>
      <name val="Times New Roman"/>
      <family val="1"/>
      <charset val="204"/>
    </font>
    <font>
      <b/>
      <sz val="12"/>
      <name val="Times New Roman"/>
      <family val="1"/>
      <charset val="204"/>
    </font>
  </fonts>
  <fills count="12">
    <fill>
      <patternFill patternType="none"/>
    </fill>
    <fill>
      <patternFill patternType="gray125"/>
    </fill>
    <fill>
      <patternFill patternType="solid">
        <fgColor indexed="23"/>
        <bgColor indexed="64"/>
      </patternFill>
    </fill>
    <fill>
      <patternFill patternType="solid">
        <fgColor indexed="26"/>
        <bgColor indexed="64"/>
      </patternFill>
    </fill>
    <fill>
      <patternFill patternType="solid">
        <fgColor theme="0"/>
        <bgColor indexed="64"/>
      </patternFill>
    </fill>
    <fill>
      <patternFill patternType="solid">
        <fgColor indexed="22"/>
        <bgColor indexed="31"/>
      </patternFill>
    </fill>
    <fill>
      <patternFill patternType="solid">
        <fgColor rgb="FFFFFFCC"/>
      </patternFill>
    </fill>
    <fill>
      <patternFill patternType="solid">
        <fgColor rgb="FF869898"/>
        <bgColor indexed="31"/>
      </patternFill>
    </fill>
    <fill>
      <patternFill patternType="solid">
        <fgColor rgb="FF869898"/>
        <bgColor indexed="64"/>
      </patternFill>
    </fill>
    <fill>
      <patternFill patternType="solid">
        <fgColor rgb="FF800000"/>
        <bgColor indexed="64"/>
      </patternFill>
    </fill>
    <fill>
      <patternFill patternType="solid">
        <fgColor rgb="FFFFCC99"/>
        <bgColor indexed="64"/>
      </patternFill>
    </fill>
    <fill>
      <patternFill patternType="solid">
        <fgColor theme="6" tint="0.79998168889431442"/>
        <bgColor indexed="64"/>
      </patternFill>
    </fill>
  </fills>
  <borders count="42">
    <border>
      <left/>
      <right/>
      <top/>
      <bottom/>
      <diagonal/>
    </border>
    <border>
      <left style="thin">
        <color auto="1"/>
      </left>
      <right style="thin">
        <color auto="1"/>
      </right>
      <top style="thin">
        <color auto="1"/>
      </top>
      <bottom/>
      <diagonal/>
    </border>
    <border>
      <left/>
      <right/>
      <top/>
      <bottom style="thin">
        <color auto="1"/>
      </bottom>
      <diagonal/>
    </border>
    <border>
      <left style="medium">
        <color auto="1"/>
      </left>
      <right style="medium">
        <color auto="1"/>
      </right>
      <top style="medium">
        <color auto="1"/>
      </top>
      <bottom style="medium">
        <color auto="1"/>
      </bottom>
      <diagonal/>
    </border>
    <border>
      <left style="thin">
        <color auto="1"/>
      </left>
      <right style="medium">
        <color auto="1"/>
      </right>
      <top style="thin">
        <color auto="1"/>
      </top>
      <bottom/>
      <diagonal/>
    </border>
    <border>
      <left/>
      <right/>
      <top style="medium">
        <color auto="1"/>
      </top>
      <bottom/>
      <diagonal/>
    </border>
    <border>
      <left style="medium">
        <color auto="1"/>
      </left>
      <right/>
      <top style="medium">
        <color auto="1"/>
      </top>
      <bottom style="medium">
        <color auto="1"/>
      </bottom>
      <diagonal/>
    </border>
    <border>
      <left style="medium">
        <color auto="1"/>
      </left>
      <right style="thin">
        <color auto="1"/>
      </right>
      <top style="thin">
        <color auto="1"/>
      </top>
      <bottom/>
      <diagonal/>
    </border>
    <border>
      <left/>
      <right style="medium">
        <color auto="1"/>
      </right>
      <top/>
      <bottom/>
      <diagonal/>
    </border>
    <border>
      <left style="thin">
        <color indexed="63"/>
      </left>
      <right style="thin">
        <color indexed="63"/>
      </right>
      <top style="thin">
        <color indexed="63"/>
      </top>
      <bottom style="thin">
        <color indexed="63"/>
      </bottom>
      <diagonal/>
    </border>
    <border>
      <left style="thin">
        <color rgb="FFB2B2B2"/>
      </left>
      <right style="thin">
        <color rgb="FFB2B2B2"/>
      </right>
      <top style="thin">
        <color rgb="FFB2B2B2"/>
      </top>
      <bottom style="thin">
        <color rgb="FFB2B2B2"/>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rgb="FF869898"/>
      </left>
      <right style="thin">
        <color theme="0"/>
      </right>
      <top style="thin">
        <color rgb="FF869898"/>
      </top>
      <bottom style="thin">
        <color theme="0"/>
      </bottom>
      <diagonal/>
    </border>
    <border>
      <left style="thin">
        <color theme="0"/>
      </left>
      <right style="thin">
        <color theme="0"/>
      </right>
      <top style="thin">
        <color rgb="FF869898"/>
      </top>
      <bottom style="thin">
        <color theme="0"/>
      </bottom>
      <diagonal/>
    </border>
    <border>
      <left style="thin">
        <color rgb="FF869898"/>
      </left>
      <right style="thin">
        <color theme="0"/>
      </right>
      <top style="thin">
        <color theme="0"/>
      </top>
      <bottom style="thin">
        <color rgb="FF869898"/>
      </bottom>
      <diagonal/>
    </border>
    <border>
      <left style="thin">
        <color theme="0"/>
      </left>
      <right style="thin">
        <color theme="0"/>
      </right>
      <top style="thin">
        <color theme="0"/>
      </top>
      <bottom style="thin">
        <color rgb="FF869898"/>
      </bottom>
      <diagonal/>
    </border>
    <border>
      <left style="thin">
        <color rgb="FF869898"/>
      </left>
      <right style="thin">
        <color theme="0"/>
      </right>
      <top style="thin">
        <color rgb="FF869898"/>
      </top>
      <bottom/>
      <diagonal/>
    </border>
    <border>
      <left style="thin">
        <color theme="0"/>
      </left>
      <right/>
      <top style="thin">
        <color rgb="FF869898"/>
      </top>
      <bottom style="thin">
        <color theme="0"/>
      </bottom>
      <diagonal/>
    </border>
    <border>
      <left/>
      <right/>
      <top style="thin">
        <color rgb="FF869898"/>
      </top>
      <bottom style="thin">
        <color theme="0"/>
      </bottom>
      <diagonal/>
    </border>
    <border>
      <left/>
      <right style="thin">
        <color theme="0"/>
      </right>
      <top style="thin">
        <color rgb="FF869898"/>
      </top>
      <bottom style="thin">
        <color theme="0"/>
      </bottom>
      <diagonal/>
    </border>
    <border>
      <left style="thin">
        <color rgb="FF869898"/>
      </left>
      <right style="thin">
        <color theme="0"/>
      </right>
      <top/>
      <bottom style="thin">
        <color rgb="FF869898"/>
      </bottom>
      <diagonal/>
    </border>
    <border>
      <left style="thin">
        <color rgb="FF869898"/>
      </left>
      <right style="thin">
        <color theme="0"/>
      </right>
      <top style="thin">
        <color theme="0"/>
      </top>
      <bottom/>
      <diagonal/>
    </border>
    <border>
      <left style="thin">
        <color theme="0"/>
      </left>
      <right style="thin">
        <color theme="0"/>
      </right>
      <top style="thin">
        <color theme="0"/>
      </top>
      <bottom/>
      <diagonal/>
    </border>
    <border>
      <left style="thin">
        <color theme="0"/>
      </left>
      <right style="thin">
        <color theme="0"/>
      </right>
      <top style="thin">
        <color theme="0"/>
      </top>
      <bottom style="thin">
        <color theme="0"/>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style="thin">
        <color theme="0" tint="-0.249977111117893"/>
      </top>
      <bottom style="thin">
        <color indexed="64"/>
      </bottom>
      <diagonal/>
    </border>
    <border>
      <left/>
      <right/>
      <top style="thin">
        <color theme="2"/>
      </top>
      <bottom/>
      <diagonal/>
    </border>
    <border>
      <left style="thin">
        <color theme="2"/>
      </left>
      <right/>
      <top style="thin">
        <color theme="2"/>
      </top>
      <bottom/>
      <diagonal/>
    </border>
    <border>
      <left style="thin">
        <color theme="2"/>
      </left>
      <right/>
      <top/>
      <bottom/>
      <diagonal/>
    </border>
    <border>
      <left/>
      <right style="thin">
        <color theme="2"/>
      </right>
      <top style="thin">
        <color theme="2"/>
      </top>
      <bottom/>
      <diagonal/>
    </border>
    <border>
      <left/>
      <right style="thin">
        <color theme="2"/>
      </right>
      <top/>
      <bottom/>
      <diagonal/>
    </border>
    <border>
      <left style="thin">
        <color theme="0"/>
      </left>
      <right style="thin">
        <color theme="2"/>
      </right>
      <top style="thin">
        <color rgb="FF869898"/>
      </top>
      <bottom style="thin">
        <color theme="0"/>
      </bottom>
      <diagonal/>
    </border>
    <border>
      <left style="thin">
        <color theme="0"/>
      </left>
      <right style="thin">
        <color theme="2"/>
      </right>
      <top style="thin">
        <color theme="0"/>
      </top>
      <bottom/>
      <diagonal/>
    </border>
    <border>
      <left style="thin">
        <color theme="0" tint="-0.249977111117893"/>
      </left>
      <right style="thin">
        <color theme="0" tint="-0.249977111117893"/>
      </right>
      <top/>
      <bottom style="thin">
        <color theme="0" tint="-0.249977111117893"/>
      </bottom>
      <diagonal/>
    </border>
    <border>
      <left/>
      <right style="thin">
        <color theme="0"/>
      </right>
      <top style="thin">
        <color theme="0"/>
      </top>
      <bottom/>
      <diagonal/>
    </border>
    <border>
      <left/>
      <right style="thin">
        <color theme="0"/>
      </right>
      <top style="thin">
        <color theme="0"/>
      </top>
      <bottom style="thin">
        <color theme="0"/>
      </bottom>
      <diagonal/>
    </border>
    <border>
      <left/>
      <right style="thin">
        <color rgb="FFB2B2B2"/>
      </right>
      <top/>
      <bottom/>
      <diagonal/>
    </border>
  </borders>
  <cellStyleXfs count="15">
    <xf numFmtId="0" fontId="0" fillId="0" borderId="0">
      <alignment horizontal="left"/>
    </xf>
    <xf numFmtId="0" fontId="6" fillId="0" borderId="0"/>
    <xf numFmtId="0" fontId="11" fillId="0" borderId="0">
      <alignment horizontal="left"/>
    </xf>
    <xf numFmtId="0" fontId="13" fillId="0" borderId="0"/>
    <xf numFmtId="0" fontId="14" fillId="5" borderId="9" applyNumberFormat="0" applyAlignment="0" applyProtection="0"/>
    <xf numFmtId="168" fontId="7" fillId="0" borderId="0" applyFill="0" applyBorder="0" applyAlignment="0" applyProtection="0"/>
    <xf numFmtId="0" fontId="5" fillId="0" borderId="0"/>
    <xf numFmtId="0" fontId="5" fillId="6" borderId="10" applyNumberFormat="0" applyFont="0" applyAlignment="0" applyProtection="0"/>
    <xf numFmtId="0" fontId="15" fillId="6" borderId="10">
      <alignment horizontal="center" vertical="center"/>
    </xf>
    <xf numFmtId="0" fontId="4" fillId="0" borderId="0"/>
    <xf numFmtId="0" fontId="3" fillId="0" borderId="0"/>
    <xf numFmtId="0" fontId="20" fillId="0" borderId="0"/>
    <xf numFmtId="0" fontId="7" fillId="0" borderId="0"/>
    <xf numFmtId="0" fontId="1" fillId="0" borderId="0"/>
    <xf numFmtId="0" fontId="1" fillId="6" borderId="10" applyNumberFormat="0" applyFont="0" applyAlignment="0" applyProtection="0"/>
  </cellStyleXfs>
  <cellXfs count="130">
    <xf numFmtId="0" fontId="0" fillId="0" borderId="0" xfId="0">
      <alignment horizontal="left"/>
    </xf>
    <xf numFmtId="0" fontId="0" fillId="2" borderId="2" xfId="0" applyFill="1" applyBorder="1" applyAlignment="1"/>
    <xf numFmtId="0" fontId="0" fillId="0" borderId="0" xfId="0" applyAlignment="1"/>
    <xf numFmtId="0" fontId="0" fillId="0" borderId="0" xfId="0" applyAlignment="1">
      <alignment horizontal="centerContinuous"/>
    </xf>
    <xf numFmtId="0" fontId="9" fillId="0" borderId="0" xfId="0" applyFont="1" applyAlignment="1">
      <alignment horizontal="centerContinuous"/>
    </xf>
    <xf numFmtId="0" fontId="7" fillId="0" borderId="3" xfId="0" applyFont="1" applyBorder="1" applyAlignment="1">
      <alignment horizontal="center" vertical="center"/>
    </xf>
    <xf numFmtId="0" fontId="7" fillId="0" borderId="3" xfId="0" applyFont="1" applyBorder="1" applyAlignment="1">
      <alignment horizontal="center" vertical="center" wrapText="1"/>
    </xf>
    <xf numFmtId="0" fontId="8" fillId="3" borderId="1" xfId="0" applyFont="1" applyFill="1" applyBorder="1" applyAlignment="1">
      <alignment horizontal="left" vertical="center"/>
    </xf>
    <xf numFmtId="166" fontId="8" fillId="3" borderId="1" xfId="0" applyNumberFormat="1" applyFont="1" applyFill="1" applyBorder="1" applyAlignment="1">
      <alignment horizontal="right" vertical="center"/>
    </xf>
    <xf numFmtId="0" fontId="8" fillId="3" borderId="1" xfId="0" applyFont="1" applyFill="1" applyBorder="1" applyAlignment="1">
      <alignment horizontal="right" vertical="center"/>
    </xf>
    <xf numFmtId="166" fontId="8" fillId="3" borderId="4" xfId="0" applyNumberFormat="1" applyFont="1" applyFill="1" applyBorder="1" applyAlignment="1">
      <alignment horizontal="right" vertical="center"/>
    </xf>
    <xf numFmtId="0" fontId="8" fillId="3" borderId="4" xfId="0" applyFont="1" applyFill="1" applyBorder="1" applyAlignment="1">
      <alignment horizontal="right" vertical="center"/>
    </xf>
    <xf numFmtId="167" fontId="8" fillId="3" borderId="1" xfId="0" applyNumberFormat="1" applyFont="1" applyFill="1" applyBorder="1" applyAlignment="1">
      <alignment horizontal="right" vertical="center"/>
    </xf>
    <xf numFmtId="167" fontId="8" fillId="3" borderId="4" xfId="0" applyNumberFormat="1" applyFont="1" applyFill="1" applyBorder="1" applyAlignment="1">
      <alignment horizontal="right" vertical="center"/>
    </xf>
    <xf numFmtId="0" fontId="8" fillId="0" borderId="5" xfId="0" applyFont="1" applyBorder="1" applyAlignment="1"/>
    <xf numFmtId="0" fontId="5" fillId="0" borderId="0" xfId="6" applyBorder="1"/>
    <xf numFmtId="0" fontId="5" fillId="0" borderId="5" xfId="6" applyBorder="1"/>
    <xf numFmtId="0" fontId="5" fillId="0" borderId="0" xfId="6"/>
    <xf numFmtId="0" fontId="5" fillId="0" borderId="13" xfId="6" applyBorder="1"/>
    <xf numFmtId="0" fontId="5" fillId="0" borderId="14" xfId="6" applyBorder="1"/>
    <xf numFmtId="0" fontId="5" fillId="0" borderId="15" xfId="6" applyBorder="1"/>
    <xf numFmtId="0" fontId="16" fillId="7" borderId="20" xfId="4" applyFont="1" applyFill="1" applyBorder="1" applyAlignment="1">
      <alignment horizontal="center" vertical="center" wrapText="1"/>
    </xf>
    <xf numFmtId="2" fontId="16" fillId="7" borderId="20" xfId="4" applyNumberFormat="1" applyFont="1" applyFill="1" applyBorder="1" applyAlignment="1">
      <alignment horizontal="center" vertical="center" wrapText="1"/>
    </xf>
    <xf numFmtId="165" fontId="16" fillId="7" borderId="20" xfId="4" applyNumberFormat="1" applyFont="1" applyFill="1" applyBorder="1" applyAlignment="1">
      <alignment horizontal="center" vertical="center" wrapText="1"/>
    </xf>
    <xf numFmtId="2" fontId="16" fillId="7" borderId="20" xfId="4" applyNumberFormat="1" applyFont="1" applyFill="1" applyBorder="1" applyAlignment="1" applyProtection="1">
      <alignment horizontal="center" vertical="center"/>
    </xf>
    <xf numFmtId="0" fontId="12" fillId="0" borderId="0" xfId="6" applyFont="1"/>
    <xf numFmtId="0" fontId="18" fillId="4" borderId="10" xfId="7" applyNumberFormat="1" applyFont="1" applyFill="1" applyAlignment="1" applyProtection="1">
      <alignment horizontal="center" vertical="center"/>
    </xf>
    <xf numFmtId="2" fontId="18" fillId="4" borderId="10" xfId="7" applyNumberFormat="1" applyFont="1" applyFill="1" applyAlignment="1" applyProtection="1">
      <alignment horizontal="center" vertical="center"/>
    </xf>
    <xf numFmtId="165" fontId="18" fillId="4" borderId="10" xfId="7" applyNumberFormat="1" applyFont="1" applyFill="1" applyAlignment="1" applyProtection="1">
      <alignment horizontal="center" vertical="center"/>
    </xf>
    <xf numFmtId="164" fontId="18" fillId="4" borderId="10" xfId="7" applyNumberFormat="1" applyFont="1" applyFill="1" applyAlignment="1" applyProtection="1">
      <alignment horizontal="center" vertical="center"/>
    </xf>
    <xf numFmtId="2" fontId="19" fillId="4" borderId="10" xfId="7" applyNumberFormat="1" applyFont="1" applyFill="1" applyAlignment="1">
      <alignment horizontal="center" vertical="center"/>
    </xf>
    <xf numFmtId="0" fontId="17" fillId="4" borderId="0" xfId="6" applyFont="1" applyFill="1" applyAlignment="1">
      <alignment horizontal="left" vertical="center" indent="11"/>
    </xf>
    <xf numFmtId="0" fontId="5" fillId="4" borderId="0" xfId="6" applyFill="1"/>
    <xf numFmtId="0" fontId="18" fillId="9" borderId="10" xfId="7" applyNumberFormat="1" applyFont="1" applyFill="1" applyAlignment="1" applyProtection="1">
      <alignment horizontal="center" vertical="center"/>
    </xf>
    <xf numFmtId="0" fontId="16" fillId="7" borderId="17" xfId="4" applyFont="1" applyFill="1" applyBorder="1" applyAlignment="1">
      <alignment horizontal="center" vertical="center" wrapText="1"/>
    </xf>
    <xf numFmtId="0" fontId="16" fillId="7" borderId="19" xfId="4" applyFont="1" applyFill="1" applyBorder="1" applyAlignment="1">
      <alignment horizontal="center" vertical="center" wrapText="1"/>
    </xf>
    <xf numFmtId="0" fontId="16" fillId="8" borderId="22" xfId="6" applyFont="1" applyFill="1" applyBorder="1" applyAlignment="1">
      <alignment horizontal="center" vertical="center"/>
    </xf>
    <xf numFmtId="0" fontId="16" fillId="7" borderId="27" xfId="4" applyFont="1" applyFill="1" applyBorder="1" applyAlignment="1">
      <alignment horizontal="center" vertical="center" wrapText="1"/>
    </xf>
    <xf numFmtId="2" fontId="16" fillId="7" borderId="27" xfId="4" applyNumberFormat="1" applyFont="1" applyFill="1" applyBorder="1" applyAlignment="1">
      <alignment horizontal="center" vertical="center" wrapText="1"/>
    </xf>
    <xf numFmtId="165" fontId="16" fillId="7" borderId="27" xfId="4" applyNumberFormat="1" applyFont="1" applyFill="1" applyBorder="1" applyAlignment="1">
      <alignment horizontal="center" vertical="center" wrapText="1"/>
    </xf>
    <xf numFmtId="0" fontId="18" fillId="10" borderId="29" xfId="7" applyNumberFormat="1" applyFont="1" applyFill="1" applyBorder="1" applyAlignment="1" applyProtection="1">
      <alignment horizontal="center" vertical="center"/>
    </xf>
    <xf numFmtId="0" fontId="18" fillId="4" borderId="29" xfId="7" applyNumberFormat="1" applyFont="1" applyFill="1" applyBorder="1" applyAlignment="1" applyProtection="1">
      <alignment horizontal="center" vertical="center"/>
    </xf>
    <xf numFmtId="165" fontId="18" fillId="4" borderId="29" xfId="7" applyNumberFormat="1" applyFont="1" applyFill="1" applyBorder="1" applyAlignment="1" applyProtection="1">
      <alignment horizontal="center" vertical="center"/>
    </xf>
    <xf numFmtId="2" fontId="18" fillId="4" borderId="29" xfId="7" applyNumberFormat="1" applyFont="1" applyFill="1" applyBorder="1" applyAlignment="1" applyProtection="1">
      <alignment horizontal="center" vertical="center"/>
    </xf>
    <xf numFmtId="0" fontId="18" fillId="4" borderId="30" xfId="7" applyNumberFormat="1" applyFont="1" applyFill="1" applyBorder="1" applyAlignment="1" applyProtection="1">
      <alignment horizontal="center" vertical="center"/>
    </xf>
    <xf numFmtId="164" fontId="18" fillId="4" borderId="29" xfId="7" applyNumberFormat="1" applyFont="1" applyFill="1" applyBorder="1" applyAlignment="1" applyProtection="1">
      <alignment horizontal="center" vertical="center"/>
    </xf>
    <xf numFmtId="164" fontId="18" fillId="10" borderId="29" xfId="7" applyNumberFormat="1" applyFont="1" applyFill="1" applyBorder="1" applyAlignment="1" applyProtection="1">
      <alignment horizontal="center" vertical="center"/>
    </xf>
    <xf numFmtId="0" fontId="18" fillId="4" borderId="38" xfId="7" applyNumberFormat="1" applyFont="1" applyFill="1" applyBorder="1" applyAlignment="1" applyProtection="1">
      <alignment horizontal="center" vertical="center"/>
    </xf>
    <xf numFmtId="164" fontId="18" fillId="4" borderId="38" xfId="7" applyNumberFormat="1" applyFont="1" applyFill="1" applyBorder="1" applyAlignment="1" applyProtection="1">
      <alignment horizontal="center" vertical="center"/>
    </xf>
    <xf numFmtId="0" fontId="16" fillId="7" borderId="39" xfId="4" applyFont="1" applyFill="1" applyBorder="1" applyAlignment="1">
      <alignment horizontal="center" vertical="center" wrapText="1"/>
    </xf>
    <xf numFmtId="164" fontId="18" fillId="4" borderId="30" xfId="7" applyNumberFormat="1" applyFont="1" applyFill="1" applyBorder="1" applyAlignment="1" applyProtection="1">
      <alignment horizontal="center" vertical="center"/>
    </xf>
    <xf numFmtId="0" fontId="5" fillId="4" borderId="0" xfId="6" applyFill="1" applyBorder="1"/>
    <xf numFmtId="0" fontId="2" fillId="0" borderId="0" xfId="6" applyFont="1"/>
    <xf numFmtId="0" fontId="0" fillId="0" borderId="11" xfId="0" applyBorder="1">
      <alignment horizontal="left"/>
    </xf>
    <xf numFmtId="0" fontId="0" fillId="0" borderId="5" xfId="0" applyBorder="1">
      <alignment horizontal="left"/>
    </xf>
    <xf numFmtId="0" fontId="0" fillId="0" borderId="12" xfId="0" applyBorder="1">
      <alignment horizontal="left"/>
    </xf>
    <xf numFmtId="0" fontId="0" fillId="0" borderId="13" xfId="0" applyBorder="1">
      <alignment horizontal="left"/>
    </xf>
    <xf numFmtId="0" fontId="0" fillId="0" borderId="0" xfId="0" applyBorder="1">
      <alignment horizontal="left"/>
    </xf>
    <xf numFmtId="0" fontId="0" fillId="0" borderId="8" xfId="0" applyBorder="1">
      <alignment horizontal="left"/>
    </xf>
    <xf numFmtId="0" fontId="0" fillId="0" borderId="14" xfId="0" applyBorder="1">
      <alignment horizontal="left"/>
    </xf>
    <xf numFmtId="0" fontId="0" fillId="0" borderId="15" xfId="0" applyBorder="1">
      <alignment horizontal="left"/>
    </xf>
    <xf numFmtId="0" fontId="0" fillId="0" borderId="16" xfId="0" applyBorder="1">
      <alignment horizontal="left"/>
    </xf>
    <xf numFmtId="0" fontId="18" fillId="11" borderId="10" xfId="7" applyNumberFormat="1" applyFont="1" applyFill="1" applyAlignment="1" applyProtection="1">
      <alignment horizontal="center" vertical="center"/>
    </xf>
    <xf numFmtId="2" fontId="18" fillId="11" borderId="10" xfId="7" applyNumberFormat="1" applyFont="1" applyFill="1" applyAlignment="1" applyProtection="1">
      <alignment horizontal="center" vertical="center"/>
    </xf>
    <xf numFmtId="165" fontId="18" fillId="11" borderId="10" xfId="7" applyNumberFormat="1" applyFont="1" applyFill="1" applyAlignment="1" applyProtection="1">
      <alignment horizontal="center" vertical="center"/>
    </xf>
    <xf numFmtId="2" fontId="19" fillId="11" borderId="10" xfId="7" applyNumberFormat="1" applyFont="1" applyFill="1" applyAlignment="1">
      <alignment horizontal="center" vertical="center"/>
    </xf>
    <xf numFmtId="0" fontId="18" fillId="0" borderId="10" xfId="7" applyNumberFormat="1" applyFont="1" applyFill="1" applyAlignment="1" applyProtection="1">
      <alignment horizontal="center" vertical="center"/>
    </xf>
    <xf numFmtId="2" fontId="18" fillId="0" borderId="10" xfId="7" applyNumberFormat="1" applyFont="1" applyFill="1" applyAlignment="1" applyProtection="1">
      <alignment horizontal="center" vertical="center"/>
    </xf>
    <xf numFmtId="165" fontId="18" fillId="0" borderId="10" xfId="7" applyNumberFormat="1" applyFont="1" applyFill="1" applyAlignment="1" applyProtection="1">
      <alignment horizontal="center" vertical="center"/>
    </xf>
    <xf numFmtId="2" fontId="19" fillId="0" borderId="10" xfId="7" applyNumberFormat="1" applyFont="1" applyFill="1" applyAlignment="1">
      <alignment horizontal="center" vertical="center"/>
    </xf>
    <xf numFmtId="165" fontId="18" fillId="4" borderId="29" xfId="14" applyNumberFormat="1" applyFont="1" applyFill="1" applyBorder="1" applyAlignment="1" applyProtection="1">
      <alignment horizontal="center" vertical="center"/>
    </xf>
    <xf numFmtId="2" fontId="18" fillId="4" borderId="29" xfId="14" applyNumberFormat="1" applyFont="1" applyFill="1" applyBorder="1" applyAlignment="1" applyProtection="1">
      <alignment horizontal="center" vertical="center"/>
    </xf>
    <xf numFmtId="165" fontId="18" fillId="10" borderId="29" xfId="14" applyNumberFormat="1" applyFont="1" applyFill="1" applyBorder="1" applyAlignment="1" applyProtection="1">
      <alignment horizontal="center" vertical="center"/>
    </xf>
    <xf numFmtId="2" fontId="18" fillId="10" borderId="29" xfId="14" applyNumberFormat="1" applyFont="1" applyFill="1" applyBorder="1" applyAlignment="1" applyProtection="1">
      <alignment horizontal="center" vertical="center"/>
    </xf>
    <xf numFmtId="165" fontId="18" fillId="4" borderId="30" xfId="14" applyNumberFormat="1" applyFont="1" applyFill="1" applyBorder="1" applyAlignment="1" applyProtection="1">
      <alignment horizontal="center" vertical="center"/>
    </xf>
    <xf numFmtId="2" fontId="18" fillId="4" borderId="30" xfId="14" applyNumberFormat="1" applyFont="1" applyFill="1" applyBorder="1" applyAlignment="1" applyProtection="1">
      <alignment horizontal="center" vertical="center"/>
    </xf>
    <xf numFmtId="165" fontId="18" fillId="4" borderId="38" xfId="14" applyNumberFormat="1" applyFont="1" applyFill="1" applyBorder="1" applyAlignment="1" applyProtection="1">
      <alignment horizontal="center" vertical="center"/>
    </xf>
    <xf numFmtId="2" fontId="18" fillId="4" borderId="38" xfId="14" applyNumberFormat="1" applyFont="1" applyFill="1" applyBorder="1" applyAlignment="1" applyProtection="1">
      <alignment horizontal="center" vertical="center"/>
    </xf>
    <xf numFmtId="0" fontId="21" fillId="0" borderId="11" xfId="6" applyFont="1" applyBorder="1"/>
    <xf numFmtId="0" fontId="22" fillId="0" borderId="11" xfId="0" applyFont="1" applyBorder="1">
      <alignment horizontal="left"/>
    </xf>
    <xf numFmtId="0" fontId="17" fillId="8" borderId="0" xfId="6" applyFont="1" applyFill="1" applyAlignment="1">
      <alignment horizontal="left" vertical="center" indent="11"/>
    </xf>
    <xf numFmtId="169" fontId="5" fillId="0" borderId="12" xfId="6" applyNumberFormat="1" applyBorder="1"/>
    <xf numFmtId="169" fontId="5" fillId="0" borderId="0" xfId="6" applyNumberFormat="1"/>
    <xf numFmtId="169" fontId="5" fillId="0" borderId="8" xfId="6" applyNumberFormat="1" applyBorder="1"/>
    <xf numFmtId="169" fontId="5" fillId="0" borderId="16" xfId="6" applyNumberFormat="1" applyBorder="1"/>
    <xf numFmtId="169" fontId="5" fillId="0" borderId="0" xfId="6" applyNumberFormat="1" applyBorder="1"/>
    <xf numFmtId="169" fontId="16" fillId="8" borderId="28" xfId="6" applyNumberFormat="1" applyFont="1" applyFill="1" applyBorder="1" applyAlignment="1">
      <alignment horizontal="center" vertical="center"/>
    </xf>
    <xf numFmtId="169" fontId="16" fillId="7" borderId="27" xfId="4" applyNumberFormat="1" applyFont="1" applyFill="1" applyBorder="1" applyAlignment="1" applyProtection="1">
      <alignment horizontal="center" vertical="center"/>
    </xf>
    <xf numFmtId="169" fontId="18" fillId="4" borderId="29" xfId="7" applyNumberFormat="1" applyFont="1" applyFill="1" applyBorder="1" applyAlignment="1" applyProtection="1">
      <alignment horizontal="center" vertical="center"/>
    </xf>
    <xf numFmtId="169" fontId="18" fillId="10" borderId="29" xfId="7" applyNumberFormat="1" applyFont="1" applyFill="1" applyBorder="1" applyAlignment="1" applyProtection="1">
      <alignment horizontal="center" vertical="center"/>
    </xf>
    <xf numFmtId="169" fontId="18" fillId="4" borderId="30" xfId="7" applyNumberFormat="1" applyFont="1" applyFill="1" applyBorder="1" applyAlignment="1" applyProtection="1">
      <alignment horizontal="center" vertical="center"/>
    </xf>
    <xf numFmtId="169" fontId="18" fillId="4" borderId="38" xfId="7" applyNumberFormat="1" applyFont="1" applyFill="1" applyBorder="1" applyAlignment="1" applyProtection="1">
      <alignment horizontal="center" vertical="center"/>
    </xf>
    <xf numFmtId="169" fontId="12" fillId="0" borderId="0" xfId="6" applyNumberFormat="1" applyFont="1"/>
    <xf numFmtId="169" fontId="16" fillId="8" borderId="18" xfId="6" applyNumberFormat="1" applyFont="1" applyFill="1" applyBorder="1" applyAlignment="1">
      <alignment horizontal="center" vertical="center"/>
    </xf>
    <xf numFmtId="169" fontId="16" fillId="7" borderId="20" xfId="4" applyNumberFormat="1" applyFont="1" applyFill="1" applyBorder="1" applyAlignment="1" applyProtection="1">
      <alignment horizontal="center" vertical="center"/>
    </xf>
    <xf numFmtId="169" fontId="19" fillId="4" borderId="10" xfId="7" applyNumberFormat="1" applyFont="1" applyFill="1" applyAlignment="1">
      <alignment horizontal="center" vertical="center"/>
    </xf>
    <xf numFmtId="169" fontId="17" fillId="4" borderId="0" xfId="6" applyNumberFormat="1" applyFont="1" applyFill="1" applyAlignment="1">
      <alignment horizontal="left" vertical="center" indent="11"/>
    </xf>
    <xf numFmtId="169" fontId="5" fillId="0" borderId="35" xfId="6" applyNumberFormat="1" applyBorder="1"/>
    <xf numFmtId="169" fontId="16" fillId="8" borderId="36" xfId="6" applyNumberFormat="1" applyFont="1" applyFill="1" applyBorder="1" applyAlignment="1">
      <alignment horizontal="center" vertical="center"/>
    </xf>
    <xf numFmtId="169" fontId="16" fillId="7" borderId="37" xfId="4" applyNumberFormat="1" applyFont="1" applyFill="1" applyBorder="1" applyAlignment="1" applyProtection="1">
      <alignment horizontal="center" vertical="center"/>
    </xf>
    <xf numFmtId="169" fontId="0" fillId="0" borderId="0" xfId="0" applyNumberFormat="1">
      <alignment horizontal="left"/>
    </xf>
    <xf numFmtId="169" fontId="16" fillId="8" borderId="22" xfId="6" applyNumberFormat="1" applyFont="1" applyFill="1" applyBorder="1" applyAlignment="1">
      <alignment horizontal="center" vertical="center"/>
    </xf>
    <xf numFmtId="0" fontId="16" fillId="7" borderId="17" xfId="4" applyFont="1" applyFill="1" applyBorder="1" applyAlignment="1">
      <alignment horizontal="center" vertical="center" wrapText="1"/>
    </xf>
    <xf numFmtId="0" fontId="16" fillId="7" borderId="19" xfId="4" applyFont="1" applyFill="1" applyBorder="1" applyAlignment="1">
      <alignment horizontal="center" vertical="center" wrapText="1"/>
    </xf>
    <xf numFmtId="0" fontId="16" fillId="8" borderId="18" xfId="6" applyFont="1" applyFill="1" applyBorder="1" applyAlignment="1">
      <alignment horizontal="center" vertical="center" wrapText="1"/>
    </xf>
    <xf numFmtId="0" fontId="17" fillId="8" borderId="0" xfId="6" applyFont="1" applyFill="1" applyAlignment="1">
      <alignment horizontal="left" vertical="center" indent="11"/>
    </xf>
    <xf numFmtId="0" fontId="16" fillId="7" borderId="21" xfId="4" applyFont="1" applyFill="1" applyBorder="1" applyAlignment="1">
      <alignment horizontal="center" vertical="center" wrapText="1"/>
    </xf>
    <xf numFmtId="0" fontId="16" fillId="7" borderId="25" xfId="4" applyFont="1" applyFill="1" applyBorder="1" applyAlignment="1">
      <alignment horizontal="center" vertical="center" wrapText="1"/>
    </xf>
    <xf numFmtId="0" fontId="16" fillId="8" borderId="22" xfId="6" applyFont="1" applyFill="1" applyBorder="1" applyAlignment="1">
      <alignment horizontal="center" vertical="center" wrapText="1"/>
    </xf>
    <xf numFmtId="0" fontId="16" fillId="8" borderId="23" xfId="6" applyFont="1" applyFill="1" applyBorder="1" applyAlignment="1">
      <alignment horizontal="center" vertical="center" wrapText="1"/>
    </xf>
    <xf numFmtId="0" fontId="16" fillId="8" borderId="24" xfId="6" applyFont="1" applyFill="1" applyBorder="1" applyAlignment="1">
      <alignment horizontal="center" vertical="center" wrapText="1"/>
    </xf>
    <xf numFmtId="0" fontId="17" fillId="8" borderId="0" xfId="6" applyFont="1" applyFill="1" applyBorder="1" applyAlignment="1">
      <alignment horizontal="left" vertical="center" indent="11"/>
    </xf>
    <xf numFmtId="0" fontId="17" fillId="8" borderId="32" xfId="6" applyFont="1" applyFill="1" applyBorder="1" applyAlignment="1">
      <alignment horizontal="left" vertical="center" indent="11"/>
    </xf>
    <xf numFmtId="0" fontId="17" fillId="8" borderId="31" xfId="6" applyFont="1" applyFill="1" applyBorder="1" applyAlignment="1">
      <alignment horizontal="left" vertical="center" indent="11"/>
    </xf>
    <xf numFmtId="0" fontId="17" fillId="8" borderId="34" xfId="6" applyFont="1" applyFill="1" applyBorder="1" applyAlignment="1">
      <alignment horizontal="left" vertical="center" indent="11"/>
    </xf>
    <xf numFmtId="0" fontId="17" fillId="8" borderId="33" xfId="6" applyFont="1" applyFill="1" applyBorder="1" applyAlignment="1">
      <alignment horizontal="left" vertical="center" indent="11"/>
    </xf>
    <xf numFmtId="0" fontId="17" fillId="8" borderId="35" xfId="6" applyFont="1" applyFill="1" applyBorder="1" applyAlignment="1">
      <alignment horizontal="left" vertical="center" indent="11"/>
    </xf>
    <xf numFmtId="0" fontId="16" fillId="7" borderId="26" xfId="4" applyFont="1" applyFill="1" applyBorder="1" applyAlignment="1">
      <alignment horizontal="center" vertical="center" wrapText="1"/>
    </xf>
    <xf numFmtId="0" fontId="16" fillId="7" borderId="29" xfId="4" applyFont="1" applyFill="1" applyBorder="1" applyAlignment="1">
      <alignment horizontal="center" vertical="center" wrapText="1"/>
    </xf>
    <xf numFmtId="0" fontId="16" fillId="8" borderId="40" xfId="6" applyFont="1" applyFill="1" applyBorder="1" applyAlignment="1">
      <alignment horizontal="center" vertical="center" wrapText="1"/>
    </xf>
    <xf numFmtId="0" fontId="16" fillId="8" borderId="28" xfId="6" applyFont="1" applyFill="1" applyBorder="1" applyAlignment="1">
      <alignment horizontal="center" vertical="center" wrapText="1"/>
    </xf>
    <xf numFmtId="0" fontId="17" fillId="8" borderId="41" xfId="6" applyFont="1" applyFill="1" applyBorder="1" applyAlignment="1">
      <alignment horizontal="left" vertical="center" indent="11"/>
    </xf>
    <xf numFmtId="0" fontId="8" fillId="3" borderId="7" xfId="0" applyFont="1" applyFill="1" applyBorder="1" applyAlignment="1">
      <alignment vertical="top" wrapText="1"/>
    </xf>
    <xf numFmtId="0" fontId="8" fillId="0" borderId="5" xfId="0" applyFont="1" applyBorder="1" applyAlignment="1"/>
    <xf numFmtId="0" fontId="10" fillId="0" borderId="0" xfId="0" applyFont="1" applyAlignment="1">
      <alignment horizontal="left"/>
    </xf>
    <xf numFmtId="0" fontId="0" fillId="0" borderId="0" xfId="0" applyAlignment="1">
      <alignment horizontal="left" wrapText="1"/>
    </xf>
    <xf numFmtId="0" fontId="7" fillId="0" borderId="6" xfId="0" applyFont="1" applyBorder="1" applyAlignment="1">
      <alignment horizontal="center" vertical="center" wrapText="1"/>
    </xf>
    <xf numFmtId="0" fontId="0" fillId="0" borderId="25" xfId="0" applyBorder="1" applyAlignment="1">
      <alignment horizontal="center" vertical="center" wrapText="1"/>
    </xf>
    <xf numFmtId="0" fontId="0" fillId="0" borderId="23" xfId="0" applyBorder="1" applyAlignment="1">
      <alignment horizontal="center" vertical="center" wrapText="1"/>
    </xf>
    <xf numFmtId="0" fontId="0" fillId="0" borderId="24" xfId="0" applyBorder="1" applyAlignment="1">
      <alignment horizontal="center" vertical="center" wrapText="1"/>
    </xf>
  </cellXfs>
  <cellStyles count="15">
    <cellStyle name="0,0_x000d__x000a_NA_x000d__x000a_" xfId="12"/>
    <cellStyle name="Excel_BuiltIn_Вывод 1" xfId="4"/>
    <cellStyle name="Обычный" xfId="0" builtinId="0"/>
    <cellStyle name="Обычный 2" xfId="1"/>
    <cellStyle name="Обычный 3" xfId="2"/>
    <cellStyle name="Обычный 4" xfId="3"/>
    <cellStyle name="Обычный 5" xfId="6"/>
    <cellStyle name="Обычный 5 2" xfId="13"/>
    <cellStyle name="Обычный 6" xfId="9"/>
    <cellStyle name="Обычный 7" xfId="10"/>
    <cellStyle name="Обычный 8" xfId="11"/>
    <cellStyle name="Примечание 2" xfId="7"/>
    <cellStyle name="Примечание 2 2" xfId="14"/>
    <cellStyle name="Стиль 1" xfId="8"/>
    <cellStyle name="Финансовый 2" xfId="5"/>
  </cellStyles>
  <dxfs count="257">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
      <fill>
        <patternFill>
          <bgColor rgb="FFFFFFCC"/>
        </patternFill>
      </fill>
    </dxf>
  </dxfs>
  <tableStyles count="0" defaultTableStyle="TableStyleMedium9" defaultPivotStyle="PivotStyleLight16"/>
  <colors>
    <mruColors>
      <color rgb="FFFFCC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png"/><Relationship Id="rId3" Type="http://schemas.openxmlformats.org/officeDocument/2006/relationships/image" Target="../media/image3.jpe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jpe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s>
</file>

<file path=xl/drawings/_rels/drawing3.xml.rels><?xml version="1.0" encoding="UTF-8" standalone="yes"?>
<Relationships xmlns="http://schemas.openxmlformats.org/package/2006/relationships"><Relationship Id="rId13" Type="http://schemas.openxmlformats.org/officeDocument/2006/relationships/image" Target="../media/image60.png"/><Relationship Id="rId18" Type="http://schemas.openxmlformats.org/officeDocument/2006/relationships/image" Target="../media/image64.emf"/><Relationship Id="rId26" Type="http://schemas.openxmlformats.org/officeDocument/2006/relationships/image" Target="../media/image72.png"/><Relationship Id="rId39" Type="http://schemas.openxmlformats.org/officeDocument/2006/relationships/image" Target="../media/image85.png"/><Relationship Id="rId3" Type="http://schemas.openxmlformats.org/officeDocument/2006/relationships/image" Target="../media/image50.png"/><Relationship Id="rId21" Type="http://schemas.openxmlformats.org/officeDocument/2006/relationships/image" Target="../media/image67.png"/><Relationship Id="rId34" Type="http://schemas.openxmlformats.org/officeDocument/2006/relationships/image" Target="../media/image80.png"/><Relationship Id="rId42" Type="http://schemas.openxmlformats.org/officeDocument/2006/relationships/image" Target="../media/image88.png"/><Relationship Id="rId47" Type="http://schemas.openxmlformats.org/officeDocument/2006/relationships/image" Target="../media/image93.png"/><Relationship Id="rId50" Type="http://schemas.openxmlformats.org/officeDocument/2006/relationships/image" Target="../media/image96.png"/><Relationship Id="rId7" Type="http://schemas.openxmlformats.org/officeDocument/2006/relationships/image" Target="../media/image54.emf"/><Relationship Id="rId12" Type="http://schemas.openxmlformats.org/officeDocument/2006/relationships/image" Target="../media/image59.png"/><Relationship Id="rId17" Type="http://schemas.openxmlformats.org/officeDocument/2006/relationships/image" Target="../media/image63.png"/><Relationship Id="rId25" Type="http://schemas.openxmlformats.org/officeDocument/2006/relationships/image" Target="../media/image71.png"/><Relationship Id="rId33" Type="http://schemas.openxmlformats.org/officeDocument/2006/relationships/image" Target="../media/image79.png"/><Relationship Id="rId38" Type="http://schemas.openxmlformats.org/officeDocument/2006/relationships/image" Target="../media/image84.png"/><Relationship Id="rId46" Type="http://schemas.openxmlformats.org/officeDocument/2006/relationships/image" Target="../media/image92.png"/><Relationship Id="rId2" Type="http://schemas.openxmlformats.org/officeDocument/2006/relationships/image" Target="../media/image49.png"/><Relationship Id="rId16" Type="http://schemas.openxmlformats.org/officeDocument/2006/relationships/image" Target="../media/image30.png"/><Relationship Id="rId20" Type="http://schemas.openxmlformats.org/officeDocument/2006/relationships/image" Target="../media/image66.png"/><Relationship Id="rId29" Type="http://schemas.openxmlformats.org/officeDocument/2006/relationships/image" Target="../media/image75.png"/><Relationship Id="rId41" Type="http://schemas.openxmlformats.org/officeDocument/2006/relationships/image" Target="../media/image87.png"/><Relationship Id="rId1" Type="http://schemas.openxmlformats.org/officeDocument/2006/relationships/image" Target="../media/image48.png"/><Relationship Id="rId6" Type="http://schemas.openxmlformats.org/officeDocument/2006/relationships/image" Target="../media/image53.emf"/><Relationship Id="rId11" Type="http://schemas.openxmlformats.org/officeDocument/2006/relationships/image" Target="../media/image58.png"/><Relationship Id="rId24" Type="http://schemas.openxmlformats.org/officeDocument/2006/relationships/image" Target="../media/image70.png"/><Relationship Id="rId32" Type="http://schemas.openxmlformats.org/officeDocument/2006/relationships/image" Target="../media/image78.png"/><Relationship Id="rId37" Type="http://schemas.openxmlformats.org/officeDocument/2006/relationships/image" Target="../media/image83.png"/><Relationship Id="rId40" Type="http://schemas.openxmlformats.org/officeDocument/2006/relationships/image" Target="../media/image86.png"/><Relationship Id="rId45" Type="http://schemas.openxmlformats.org/officeDocument/2006/relationships/image" Target="../media/image91.png"/><Relationship Id="rId53" Type="http://schemas.openxmlformats.org/officeDocument/2006/relationships/image" Target="../media/image47.jpeg"/><Relationship Id="rId5" Type="http://schemas.openxmlformats.org/officeDocument/2006/relationships/image" Target="../media/image52.png"/><Relationship Id="rId15" Type="http://schemas.openxmlformats.org/officeDocument/2006/relationships/image" Target="../media/image62.png"/><Relationship Id="rId23" Type="http://schemas.openxmlformats.org/officeDocument/2006/relationships/image" Target="../media/image69.png"/><Relationship Id="rId28" Type="http://schemas.openxmlformats.org/officeDocument/2006/relationships/image" Target="../media/image74.png"/><Relationship Id="rId36" Type="http://schemas.openxmlformats.org/officeDocument/2006/relationships/image" Target="../media/image82.png"/><Relationship Id="rId49" Type="http://schemas.openxmlformats.org/officeDocument/2006/relationships/image" Target="../media/image95.png"/><Relationship Id="rId10" Type="http://schemas.openxmlformats.org/officeDocument/2006/relationships/image" Target="../media/image57.png"/><Relationship Id="rId19" Type="http://schemas.openxmlformats.org/officeDocument/2006/relationships/image" Target="../media/image65.emf"/><Relationship Id="rId31" Type="http://schemas.openxmlformats.org/officeDocument/2006/relationships/image" Target="../media/image77.png"/><Relationship Id="rId44" Type="http://schemas.openxmlformats.org/officeDocument/2006/relationships/image" Target="../media/image90.png"/><Relationship Id="rId52" Type="http://schemas.openxmlformats.org/officeDocument/2006/relationships/image" Target="../media/image98.pn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 Id="rId22" Type="http://schemas.openxmlformats.org/officeDocument/2006/relationships/image" Target="../media/image68.png"/><Relationship Id="rId27" Type="http://schemas.openxmlformats.org/officeDocument/2006/relationships/image" Target="../media/image73.png"/><Relationship Id="rId30" Type="http://schemas.openxmlformats.org/officeDocument/2006/relationships/image" Target="../media/image76.png"/><Relationship Id="rId35" Type="http://schemas.openxmlformats.org/officeDocument/2006/relationships/image" Target="../media/image81.png"/><Relationship Id="rId43" Type="http://schemas.openxmlformats.org/officeDocument/2006/relationships/image" Target="../media/image89.png"/><Relationship Id="rId48" Type="http://schemas.openxmlformats.org/officeDocument/2006/relationships/image" Target="../media/image94.png"/><Relationship Id="rId8" Type="http://schemas.openxmlformats.org/officeDocument/2006/relationships/image" Target="../media/image55.png"/><Relationship Id="rId51" Type="http://schemas.openxmlformats.org/officeDocument/2006/relationships/image" Target="../media/image97.png"/></Relationships>
</file>

<file path=xl/drawings/_rels/drawing4.xml.rels><?xml version="1.0" encoding="UTF-8" standalone="yes"?>
<Relationships xmlns="http://schemas.openxmlformats.org/package/2006/relationships"><Relationship Id="rId8" Type="http://schemas.openxmlformats.org/officeDocument/2006/relationships/image" Target="../media/image47.jpeg"/><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media/image100.png"/><Relationship Id="rId1" Type="http://schemas.openxmlformats.org/officeDocument/2006/relationships/image" Target="../media/image99.png"/><Relationship Id="rId6" Type="http://schemas.openxmlformats.org/officeDocument/2006/relationships/image" Target="../media/image104.png"/><Relationship Id="rId5" Type="http://schemas.openxmlformats.org/officeDocument/2006/relationships/image" Target="../media/image103.png"/><Relationship Id="rId4" Type="http://schemas.openxmlformats.org/officeDocument/2006/relationships/image" Target="../media/image10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6.png"/></Relationships>
</file>

<file path=xl/drawings/_rels/drawing6.xml.rels><?xml version="1.0" encoding="UTF-8" standalone="yes"?>
<Relationships xmlns="http://schemas.openxmlformats.org/package/2006/relationships"><Relationship Id="rId3" Type="http://schemas.openxmlformats.org/officeDocument/2006/relationships/image" Target="../media/image109.png"/><Relationship Id="rId2" Type="http://schemas.openxmlformats.org/officeDocument/2006/relationships/image" Target="../media/image108.png"/><Relationship Id="rId1" Type="http://schemas.openxmlformats.org/officeDocument/2006/relationships/image" Target="../media/image107.png"/><Relationship Id="rId4" Type="http://schemas.openxmlformats.org/officeDocument/2006/relationships/image" Target="../media/image47.jpeg"/></Relationships>
</file>

<file path=xl/drawings/drawing1.xml><?xml version="1.0" encoding="utf-8"?>
<xdr:wsDr xmlns:xdr="http://schemas.openxmlformats.org/drawingml/2006/spreadsheetDrawing" xmlns:a="http://schemas.openxmlformats.org/drawingml/2006/main">
  <xdr:twoCellAnchor>
    <xdr:from>
      <xdr:col>9</xdr:col>
      <xdr:colOff>65486</xdr:colOff>
      <xdr:row>1</xdr:row>
      <xdr:rowOff>142875</xdr:rowOff>
    </xdr:from>
    <xdr:to>
      <xdr:col>12</xdr:col>
      <xdr:colOff>141685</xdr:colOff>
      <xdr:row>3</xdr:row>
      <xdr:rowOff>628650</xdr:rowOff>
    </xdr:to>
    <xdr:sp macro="" textlink="">
      <xdr:nvSpPr>
        <xdr:cNvPr id="2" name="TextBox 1"/>
        <xdr:cNvSpPr txBox="1"/>
      </xdr:nvSpPr>
      <xdr:spPr>
        <a:xfrm>
          <a:off x="7656911" y="333375"/>
          <a:ext cx="2476499" cy="8667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endParaRPr lang="ru-RU" sz="1600" b="1">
            <a:effectLst>
              <a:outerShdw blurRad="50800" dist="38100" dir="5400000" algn="t" rotWithShape="0">
                <a:prstClr val="black">
                  <a:alpha val="40000"/>
                </a:prstClr>
              </a:outerShdw>
            </a:effectLst>
          </a:endParaRPr>
        </a:p>
      </xdr:txBody>
    </xdr:sp>
    <xdr:clientData/>
  </xdr:twoCellAnchor>
  <xdr:twoCellAnchor editAs="oneCell">
    <xdr:from>
      <xdr:col>1</xdr:col>
      <xdr:colOff>0</xdr:colOff>
      <xdr:row>37</xdr:row>
      <xdr:rowOff>200025</xdr:rowOff>
    </xdr:from>
    <xdr:to>
      <xdr:col>3</xdr:col>
      <xdr:colOff>561975</xdr:colOff>
      <xdr:row>45</xdr:row>
      <xdr:rowOff>85725</xdr:rowOff>
    </xdr:to>
    <xdr:pic>
      <xdr:nvPicPr>
        <xdr:cNvPr id="10" name="Рисунок 9"/>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bwMode="auto">
        <a:xfrm>
          <a:off x="161925" y="7839075"/>
          <a:ext cx="1704975" cy="1657350"/>
        </a:xfrm>
        <a:prstGeom prst="rect">
          <a:avLst/>
        </a:prstGeom>
        <a:noFill/>
        <a:ln>
          <a:noFill/>
        </a:ln>
      </xdr:spPr>
    </xdr:pic>
    <xdr:clientData/>
  </xdr:twoCellAnchor>
  <xdr:twoCellAnchor editAs="oneCell">
    <xdr:from>
      <xdr:col>0</xdr:col>
      <xdr:colOff>57150</xdr:colOff>
      <xdr:row>54</xdr:row>
      <xdr:rowOff>66675</xdr:rowOff>
    </xdr:from>
    <xdr:to>
      <xdr:col>3</xdr:col>
      <xdr:colOff>552450</xdr:colOff>
      <xdr:row>63</xdr:row>
      <xdr:rowOff>142875</xdr:rowOff>
    </xdr:to>
    <xdr:pic>
      <xdr:nvPicPr>
        <xdr:cNvPr id="11" name="Рисунок 10"/>
        <xdr:cNvPicPr/>
      </xdr:nvPicPr>
      <xdr:blipFill rotWithShape="1">
        <a:blip xmlns:r="http://schemas.openxmlformats.org/officeDocument/2006/relationships" r:embed="rId2" cstate="print">
          <a:extLst>
            <a:ext uri="{28A0092B-C50C-407E-A947-70E740481C1C}">
              <a14:useLocalDpi xmlns:a14="http://schemas.microsoft.com/office/drawing/2010/main" xmlns="" val="0"/>
            </a:ext>
          </a:extLst>
        </a:blip>
        <a:srcRect l="20183" t="12870" r="16261" b="16537"/>
        <a:stretch/>
      </xdr:blipFill>
      <xdr:spPr bwMode="auto">
        <a:xfrm>
          <a:off x="57150" y="11601450"/>
          <a:ext cx="1800225" cy="1876425"/>
        </a:xfrm>
        <a:prstGeom prst="rect">
          <a:avLst/>
        </a:prstGeom>
        <a:noFill/>
        <a:ln>
          <a:noFill/>
        </a:ln>
        <a:extLst>
          <a:ext uri="{53640926-AAD7-44D8-BBD7-CCE9431645EC}">
            <a14:shadowObscured xmlns:a14="http://schemas.microsoft.com/office/drawing/2010/main" xmlns=""/>
          </a:ext>
        </a:extLst>
      </xdr:spPr>
    </xdr:pic>
    <xdr:clientData/>
  </xdr:twoCellAnchor>
  <xdr:oneCellAnchor>
    <xdr:from>
      <xdr:col>0</xdr:col>
      <xdr:colOff>0</xdr:colOff>
      <xdr:row>204</xdr:row>
      <xdr:rowOff>35577</xdr:rowOff>
    </xdr:from>
    <xdr:ext cx="1824037" cy="1824037"/>
    <xdr:pic>
      <xdr:nvPicPr>
        <xdr:cNvPr id="13" name="Рисунок 1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0" y="40107252"/>
          <a:ext cx="1824037" cy="1824037"/>
        </a:xfrm>
        <a:prstGeom prst="rect">
          <a:avLst/>
        </a:prstGeom>
        <a:ln>
          <a:noFill/>
        </a:ln>
        <a:effectLst/>
      </xdr:spPr>
    </xdr:pic>
    <xdr:clientData/>
  </xdr:oneCellAnchor>
  <xdr:twoCellAnchor editAs="oneCell">
    <xdr:from>
      <xdr:col>0</xdr:col>
      <xdr:colOff>118534</xdr:colOff>
      <xdr:row>139</xdr:row>
      <xdr:rowOff>85725</xdr:rowOff>
    </xdr:from>
    <xdr:to>
      <xdr:col>3</xdr:col>
      <xdr:colOff>381001</xdr:colOff>
      <xdr:row>146</xdr:row>
      <xdr:rowOff>38100</xdr:rowOff>
    </xdr:to>
    <xdr:pic>
      <xdr:nvPicPr>
        <xdr:cNvPr id="14" name="Рисунок 13"/>
        <xdr:cNvPicPr/>
      </xdr:nvPicPr>
      <xdr:blipFill rotWithShape="1">
        <a:blip xmlns:r="http://schemas.openxmlformats.org/officeDocument/2006/relationships" r:embed="rId4" cstate="print">
          <a:extLst>
            <a:ext uri="{28A0092B-C50C-407E-A947-70E740481C1C}">
              <a14:useLocalDpi xmlns:a14="http://schemas.microsoft.com/office/drawing/2010/main" xmlns="" val="0"/>
            </a:ext>
          </a:extLst>
        </a:blip>
        <a:srcRect l="16227" t="12694" r="9706" b="12135"/>
        <a:stretch/>
      </xdr:blipFill>
      <xdr:spPr bwMode="auto">
        <a:xfrm>
          <a:off x="118534" y="30232350"/>
          <a:ext cx="1548342" cy="1609725"/>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0</xdr:col>
      <xdr:colOff>152399</xdr:colOff>
      <xdr:row>150</xdr:row>
      <xdr:rowOff>114300</xdr:rowOff>
    </xdr:from>
    <xdr:to>
      <xdr:col>3</xdr:col>
      <xdr:colOff>456987</xdr:colOff>
      <xdr:row>157</xdr:row>
      <xdr:rowOff>131657</xdr:rowOff>
    </xdr:to>
    <xdr:pic>
      <xdr:nvPicPr>
        <xdr:cNvPr id="16" name="Рисунок 15"/>
        <xdr:cNvPicPr/>
      </xdr:nvPicPr>
      <xdr:blipFill rotWithShape="1">
        <a:blip xmlns:r="http://schemas.openxmlformats.org/officeDocument/2006/relationships" r:embed="rId5" cstate="print">
          <a:extLst>
            <a:ext uri="{28A0092B-C50C-407E-A947-70E740481C1C}">
              <a14:useLocalDpi xmlns:a14="http://schemas.microsoft.com/office/drawing/2010/main" xmlns="" val="0"/>
            </a:ext>
          </a:extLst>
        </a:blip>
        <a:srcRect l="26324" t="13253" r="21669" b="8916"/>
        <a:stretch/>
      </xdr:blipFill>
      <xdr:spPr bwMode="auto">
        <a:xfrm>
          <a:off x="152399" y="32585025"/>
          <a:ext cx="1590463" cy="1684232"/>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1</xdr:col>
      <xdr:colOff>66675</xdr:colOff>
      <xdr:row>161</xdr:row>
      <xdr:rowOff>76200</xdr:rowOff>
    </xdr:from>
    <xdr:to>
      <xdr:col>3</xdr:col>
      <xdr:colOff>591607</xdr:colOff>
      <xdr:row>167</xdr:row>
      <xdr:rowOff>109008</xdr:rowOff>
    </xdr:to>
    <xdr:pic>
      <xdr:nvPicPr>
        <xdr:cNvPr id="17" name="Рисунок 16"/>
        <xdr:cNvPicPr/>
      </xdr:nvPicPr>
      <xdr:blipFill rotWithShape="1">
        <a:blip xmlns:r="http://schemas.openxmlformats.org/officeDocument/2006/relationships" r:embed="rId6" cstate="print">
          <a:extLst>
            <a:ext uri="{28A0092B-C50C-407E-A947-70E740481C1C}">
              <a14:useLocalDpi xmlns:a14="http://schemas.microsoft.com/office/drawing/2010/main" xmlns="" val="0"/>
            </a:ext>
          </a:extLst>
        </a:blip>
        <a:srcRect l="22567" t="30659" r="21135" b="24879"/>
        <a:stretch/>
      </xdr:blipFill>
      <xdr:spPr bwMode="auto">
        <a:xfrm>
          <a:off x="228600" y="38690550"/>
          <a:ext cx="1648882" cy="1499658"/>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0</xdr:col>
      <xdr:colOff>47625</xdr:colOff>
      <xdr:row>338</xdr:row>
      <xdr:rowOff>3176</xdr:rowOff>
    </xdr:from>
    <xdr:to>
      <xdr:col>3</xdr:col>
      <xdr:colOff>587375</xdr:colOff>
      <xdr:row>346</xdr:row>
      <xdr:rowOff>160444</xdr:rowOff>
    </xdr:to>
    <xdr:pic>
      <xdr:nvPicPr>
        <xdr:cNvPr id="19" name="Рисунок 18"/>
        <xdr:cNvPicPr/>
      </xdr:nvPicPr>
      <xdr:blipFill rotWithShape="1">
        <a:blip xmlns:r="http://schemas.openxmlformats.org/officeDocument/2006/relationships" r:embed="rId7" cstate="print">
          <a:extLst>
            <a:ext uri="{28A0092B-C50C-407E-A947-70E740481C1C}">
              <a14:useLocalDpi xmlns:a14="http://schemas.microsoft.com/office/drawing/2010/main" xmlns="" val="0"/>
            </a:ext>
          </a:extLst>
        </a:blip>
        <a:srcRect l="10731" t="3442" r="13960" b="4333"/>
        <a:stretch/>
      </xdr:blipFill>
      <xdr:spPr bwMode="auto">
        <a:xfrm>
          <a:off x="47625" y="73840976"/>
          <a:ext cx="1825625" cy="1757468"/>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0</xdr:col>
      <xdr:colOff>76199</xdr:colOff>
      <xdr:row>289</xdr:row>
      <xdr:rowOff>69396</xdr:rowOff>
    </xdr:from>
    <xdr:to>
      <xdr:col>3</xdr:col>
      <xdr:colOff>566057</xdr:colOff>
      <xdr:row>296</xdr:row>
      <xdr:rowOff>178253</xdr:rowOff>
    </xdr:to>
    <xdr:pic>
      <xdr:nvPicPr>
        <xdr:cNvPr id="20" name="Рисунок 19"/>
        <xdr:cNvPicPr/>
      </xdr:nvPicPr>
      <xdr:blipFill rotWithShape="1">
        <a:blip xmlns:r="http://schemas.openxmlformats.org/officeDocument/2006/relationships" r:embed="rId8" cstate="print">
          <a:extLst>
            <a:ext uri="{28A0092B-C50C-407E-A947-70E740481C1C}">
              <a14:useLocalDpi xmlns:a14="http://schemas.microsoft.com/office/drawing/2010/main" xmlns="" val="0"/>
            </a:ext>
          </a:extLst>
        </a:blip>
        <a:srcRect l="19991" t="12500" r="26229" b="12500"/>
        <a:stretch/>
      </xdr:blipFill>
      <xdr:spPr bwMode="auto">
        <a:xfrm>
          <a:off x="76199" y="57924246"/>
          <a:ext cx="1794783" cy="1509032"/>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1</xdr:col>
      <xdr:colOff>21771</xdr:colOff>
      <xdr:row>393</xdr:row>
      <xdr:rowOff>255814</xdr:rowOff>
    </xdr:from>
    <xdr:to>
      <xdr:col>3</xdr:col>
      <xdr:colOff>523693</xdr:colOff>
      <xdr:row>403</xdr:row>
      <xdr:rowOff>27940</xdr:rowOff>
    </xdr:to>
    <xdr:pic>
      <xdr:nvPicPr>
        <xdr:cNvPr id="21" name="Рисунок 20"/>
        <xdr:cNvPicPr/>
      </xdr:nvPicPr>
      <xdr:blipFill>
        <a:blip xmlns:r="http://schemas.openxmlformats.org/officeDocument/2006/relationships" r:embed="rId9" cstate="print">
          <a:extLst>
            <a:ext uri="{28A0092B-C50C-407E-A947-70E740481C1C}">
              <a14:useLocalDpi xmlns:a14="http://schemas.microsoft.com/office/drawing/2010/main" xmlns="" val="0"/>
            </a:ext>
          </a:extLst>
        </a:blip>
        <a:srcRect/>
        <a:stretch>
          <a:fillRect/>
        </a:stretch>
      </xdr:blipFill>
      <xdr:spPr bwMode="auto">
        <a:xfrm>
          <a:off x="183696" y="73264939"/>
          <a:ext cx="1644922" cy="1953351"/>
        </a:xfrm>
        <a:prstGeom prst="rect">
          <a:avLst/>
        </a:prstGeom>
        <a:noFill/>
        <a:ln>
          <a:noFill/>
        </a:ln>
      </xdr:spPr>
    </xdr:pic>
    <xdr:clientData/>
  </xdr:twoCellAnchor>
  <xdr:twoCellAnchor editAs="oneCell">
    <xdr:from>
      <xdr:col>0</xdr:col>
      <xdr:colOff>35379</xdr:colOff>
      <xdr:row>417</xdr:row>
      <xdr:rowOff>10030</xdr:rowOff>
    </xdr:from>
    <xdr:to>
      <xdr:col>3</xdr:col>
      <xdr:colOff>551268</xdr:colOff>
      <xdr:row>427</xdr:row>
      <xdr:rowOff>91343</xdr:rowOff>
    </xdr:to>
    <xdr:pic>
      <xdr:nvPicPr>
        <xdr:cNvPr id="22" name="Рисунок 21"/>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xmlns="" val="0"/>
            </a:ext>
          </a:extLst>
        </a:blip>
        <a:srcRect l="7862"/>
        <a:stretch/>
      </xdr:blipFill>
      <xdr:spPr>
        <a:xfrm>
          <a:off x="35379" y="78515080"/>
          <a:ext cx="1820814" cy="2081563"/>
        </a:xfrm>
        <a:prstGeom prst="rect">
          <a:avLst/>
        </a:prstGeom>
      </xdr:spPr>
    </xdr:pic>
    <xdr:clientData/>
  </xdr:twoCellAnchor>
  <xdr:twoCellAnchor editAs="oneCell">
    <xdr:from>
      <xdr:col>1</xdr:col>
      <xdr:colOff>421904</xdr:colOff>
      <xdr:row>434</xdr:row>
      <xdr:rowOff>100709</xdr:rowOff>
    </xdr:from>
    <xdr:to>
      <xdr:col>3</xdr:col>
      <xdr:colOff>333375</xdr:colOff>
      <xdr:row>438</xdr:row>
      <xdr:rowOff>114301</xdr:rowOff>
    </xdr:to>
    <xdr:pic>
      <xdr:nvPicPr>
        <xdr:cNvPr id="23" name="Рисунок 22"/>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xmlns="" val="0"/>
            </a:ext>
          </a:extLst>
        </a:blip>
        <a:srcRect l="7433" t="5356" b="7143"/>
        <a:stretch/>
      </xdr:blipFill>
      <xdr:spPr>
        <a:xfrm>
          <a:off x="583829" y="95226884"/>
          <a:ext cx="1035421" cy="985142"/>
        </a:xfrm>
        <a:prstGeom prst="rect">
          <a:avLst/>
        </a:prstGeom>
      </xdr:spPr>
    </xdr:pic>
    <xdr:clientData/>
  </xdr:twoCellAnchor>
  <xdr:twoCellAnchor editAs="oneCell">
    <xdr:from>
      <xdr:col>0</xdr:col>
      <xdr:colOff>152399</xdr:colOff>
      <xdr:row>444</xdr:row>
      <xdr:rowOff>292553</xdr:rowOff>
    </xdr:from>
    <xdr:to>
      <xdr:col>3</xdr:col>
      <xdr:colOff>600075</xdr:colOff>
      <xdr:row>449</xdr:row>
      <xdr:rowOff>85001</xdr:rowOff>
    </xdr:to>
    <xdr:pic>
      <xdr:nvPicPr>
        <xdr:cNvPr id="24" name="Рисунок 23"/>
        <xdr:cNvPicPr/>
      </xdr:nvPicPr>
      <xdr:blipFill rotWithShape="1">
        <a:blip xmlns:r="http://schemas.openxmlformats.org/officeDocument/2006/relationships" r:embed="rId12" cstate="print">
          <a:extLst>
            <a:ext uri="{28A0092B-C50C-407E-A947-70E740481C1C}">
              <a14:useLocalDpi xmlns:a14="http://schemas.microsoft.com/office/drawing/2010/main" xmlns="" val="0"/>
            </a:ext>
          </a:extLst>
        </a:blip>
        <a:srcRect l="11145" t="22809" r="12346" b="17987"/>
        <a:stretch/>
      </xdr:blipFill>
      <xdr:spPr bwMode="auto">
        <a:xfrm>
          <a:off x="152399" y="97533278"/>
          <a:ext cx="1733551" cy="973548"/>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1</xdr:col>
      <xdr:colOff>164645</xdr:colOff>
      <xdr:row>461</xdr:row>
      <xdr:rowOff>9525</xdr:rowOff>
    </xdr:from>
    <xdr:to>
      <xdr:col>3</xdr:col>
      <xdr:colOff>492577</xdr:colOff>
      <xdr:row>465</xdr:row>
      <xdr:rowOff>79828</xdr:rowOff>
    </xdr:to>
    <xdr:pic>
      <xdr:nvPicPr>
        <xdr:cNvPr id="25" name="Рисунок 24"/>
        <xdr:cNvPicPr/>
      </xdr:nvPicPr>
      <xdr:blipFill>
        <a:blip xmlns:r="http://schemas.openxmlformats.org/officeDocument/2006/relationships" r:embed="rId13" cstate="print">
          <a:extLst>
            <a:ext uri="{28A0092B-C50C-407E-A947-70E740481C1C}">
              <a14:useLocalDpi xmlns:a14="http://schemas.microsoft.com/office/drawing/2010/main" xmlns="" val="0"/>
            </a:ext>
          </a:extLst>
        </a:blip>
        <a:srcRect/>
        <a:stretch>
          <a:fillRect/>
        </a:stretch>
      </xdr:blipFill>
      <xdr:spPr bwMode="auto">
        <a:xfrm>
          <a:off x="326570" y="100679250"/>
          <a:ext cx="1451882" cy="1041853"/>
        </a:xfrm>
        <a:prstGeom prst="rect">
          <a:avLst/>
        </a:prstGeom>
        <a:noFill/>
        <a:ln>
          <a:noFill/>
        </a:ln>
      </xdr:spPr>
    </xdr:pic>
    <xdr:clientData/>
  </xdr:twoCellAnchor>
  <xdr:twoCellAnchor editAs="oneCell">
    <xdr:from>
      <xdr:col>1</xdr:col>
      <xdr:colOff>9524</xdr:colOff>
      <xdr:row>482</xdr:row>
      <xdr:rowOff>27215</xdr:rowOff>
    </xdr:from>
    <xdr:to>
      <xdr:col>3</xdr:col>
      <xdr:colOff>557891</xdr:colOff>
      <xdr:row>488</xdr:row>
      <xdr:rowOff>28575</xdr:rowOff>
    </xdr:to>
    <xdr:pic>
      <xdr:nvPicPr>
        <xdr:cNvPr id="26" name="Рисунок 25"/>
        <xdr:cNvPicPr/>
      </xdr:nvPicPr>
      <xdr:blipFill rotWithShape="1">
        <a:blip xmlns:r="http://schemas.openxmlformats.org/officeDocument/2006/relationships" r:embed="rId14" cstate="print">
          <a:extLst>
            <a:ext uri="{28A0092B-C50C-407E-A947-70E740481C1C}">
              <a14:useLocalDpi xmlns:a14="http://schemas.microsoft.com/office/drawing/2010/main" xmlns="" val="0"/>
            </a:ext>
          </a:extLst>
        </a:blip>
        <a:srcRect l="2908" r="7539"/>
        <a:stretch/>
      </xdr:blipFill>
      <xdr:spPr bwMode="auto">
        <a:xfrm>
          <a:off x="171449" y="95839190"/>
          <a:ext cx="1691367" cy="1382485"/>
        </a:xfrm>
        <a:prstGeom prst="rect">
          <a:avLst/>
        </a:prstGeom>
        <a:noFill/>
        <a:ln>
          <a:noFill/>
        </a:ln>
      </xdr:spPr>
    </xdr:pic>
    <xdr:clientData/>
  </xdr:twoCellAnchor>
  <xdr:twoCellAnchor editAs="oneCell">
    <xdr:from>
      <xdr:col>1</xdr:col>
      <xdr:colOff>38100</xdr:colOff>
      <xdr:row>470</xdr:row>
      <xdr:rowOff>178253</xdr:rowOff>
    </xdr:from>
    <xdr:to>
      <xdr:col>3</xdr:col>
      <xdr:colOff>600075</xdr:colOff>
      <xdr:row>476</xdr:row>
      <xdr:rowOff>129994</xdr:rowOff>
    </xdr:to>
    <xdr:pic>
      <xdr:nvPicPr>
        <xdr:cNvPr id="27" name="Рисунок 26"/>
        <xdr:cNvPicPr/>
      </xdr:nvPicPr>
      <xdr:blipFill rotWithShape="1">
        <a:blip xmlns:r="http://schemas.openxmlformats.org/officeDocument/2006/relationships" r:embed="rId15" cstate="print">
          <a:extLst>
            <a:ext uri="{28A0092B-C50C-407E-A947-70E740481C1C}">
              <a14:useLocalDpi xmlns:a14="http://schemas.microsoft.com/office/drawing/2010/main" xmlns="" val="0"/>
            </a:ext>
          </a:extLst>
        </a:blip>
        <a:srcRect l="2288" r="6957"/>
        <a:stretch/>
      </xdr:blipFill>
      <xdr:spPr bwMode="auto">
        <a:xfrm>
          <a:off x="200025" y="91456328"/>
          <a:ext cx="1685925" cy="1323341"/>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1</xdr:col>
      <xdr:colOff>114299</xdr:colOff>
      <xdr:row>529</xdr:row>
      <xdr:rowOff>122465</xdr:rowOff>
    </xdr:from>
    <xdr:to>
      <xdr:col>3</xdr:col>
      <xdr:colOff>428625</xdr:colOff>
      <xdr:row>535</xdr:row>
      <xdr:rowOff>106862</xdr:rowOff>
    </xdr:to>
    <xdr:pic>
      <xdr:nvPicPr>
        <xdr:cNvPr id="29" name="Рисунок 28"/>
        <xdr:cNvPicPr/>
      </xdr:nvPicPr>
      <xdr:blipFill>
        <a:blip xmlns:r="http://schemas.openxmlformats.org/officeDocument/2006/relationships" r:embed="rId16" cstate="print">
          <a:extLst>
            <a:ext uri="{28A0092B-C50C-407E-A947-70E740481C1C}">
              <a14:useLocalDpi xmlns:a14="http://schemas.microsoft.com/office/drawing/2010/main" xmlns="" val="0"/>
            </a:ext>
          </a:extLst>
        </a:blip>
        <a:srcRect/>
        <a:stretch>
          <a:fillRect/>
        </a:stretch>
      </xdr:blipFill>
      <xdr:spPr bwMode="auto">
        <a:xfrm>
          <a:off x="276224" y="114946340"/>
          <a:ext cx="1438276" cy="1365522"/>
        </a:xfrm>
        <a:prstGeom prst="rect">
          <a:avLst/>
        </a:prstGeom>
        <a:noFill/>
        <a:ln>
          <a:noFill/>
        </a:ln>
      </xdr:spPr>
    </xdr:pic>
    <xdr:clientData/>
  </xdr:twoCellAnchor>
  <xdr:twoCellAnchor editAs="oneCell">
    <xdr:from>
      <xdr:col>1</xdr:col>
      <xdr:colOff>27215</xdr:colOff>
      <xdr:row>543</xdr:row>
      <xdr:rowOff>27215</xdr:rowOff>
    </xdr:from>
    <xdr:to>
      <xdr:col>3</xdr:col>
      <xdr:colOff>457200</xdr:colOff>
      <xdr:row>549</xdr:row>
      <xdr:rowOff>134440</xdr:rowOff>
    </xdr:to>
    <xdr:pic>
      <xdr:nvPicPr>
        <xdr:cNvPr id="30" name="Рисунок 29"/>
        <xdr:cNvPicPr/>
      </xdr:nvPicPr>
      <xdr:blipFill rotWithShape="1">
        <a:blip xmlns:r="http://schemas.openxmlformats.org/officeDocument/2006/relationships" r:embed="rId17" cstate="print">
          <a:extLst>
            <a:ext uri="{28A0092B-C50C-407E-A947-70E740481C1C}">
              <a14:useLocalDpi xmlns:a14="http://schemas.microsoft.com/office/drawing/2010/main" xmlns="" val="0"/>
            </a:ext>
          </a:extLst>
        </a:blip>
        <a:srcRect l="8573" t="13595" r="15050"/>
        <a:stretch/>
      </xdr:blipFill>
      <xdr:spPr bwMode="auto">
        <a:xfrm>
          <a:off x="189140" y="108174065"/>
          <a:ext cx="1572985" cy="1488350"/>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1</xdr:col>
      <xdr:colOff>1</xdr:colOff>
      <xdr:row>552</xdr:row>
      <xdr:rowOff>180974</xdr:rowOff>
    </xdr:from>
    <xdr:to>
      <xdr:col>3</xdr:col>
      <xdr:colOff>476251</xdr:colOff>
      <xdr:row>557</xdr:row>
      <xdr:rowOff>118744</xdr:rowOff>
    </xdr:to>
    <xdr:pic>
      <xdr:nvPicPr>
        <xdr:cNvPr id="31" name="Рисунок 30"/>
        <xdr:cNvPicPr/>
      </xdr:nvPicPr>
      <xdr:blipFill rotWithShape="1">
        <a:blip xmlns:r="http://schemas.openxmlformats.org/officeDocument/2006/relationships" r:embed="rId18" cstate="print">
          <a:extLst>
            <a:ext uri="{28A0092B-C50C-407E-A947-70E740481C1C}">
              <a14:useLocalDpi xmlns:a14="http://schemas.microsoft.com/office/drawing/2010/main" xmlns="" val="0"/>
            </a:ext>
          </a:extLst>
        </a:blip>
        <a:srcRect l="9009" t="8904" r="11631"/>
        <a:stretch/>
      </xdr:blipFill>
      <xdr:spPr bwMode="auto">
        <a:xfrm>
          <a:off x="161926" y="109613699"/>
          <a:ext cx="1600200" cy="1109345"/>
        </a:xfrm>
        <a:prstGeom prst="rect">
          <a:avLst/>
        </a:prstGeom>
        <a:noFill/>
        <a:ln>
          <a:noFill/>
        </a:ln>
      </xdr:spPr>
    </xdr:pic>
    <xdr:clientData/>
  </xdr:twoCellAnchor>
  <xdr:twoCellAnchor editAs="oneCell">
    <xdr:from>
      <xdr:col>1</xdr:col>
      <xdr:colOff>47624</xdr:colOff>
      <xdr:row>559</xdr:row>
      <xdr:rowOff>38100</xdr:rowOff>
    </xdr:from>
    <xdr:to>
      <xdr:col>3</xdr:col>
      <xdr:colOff>476250</xdr:colOff>
      <xdr:row>565</xdr:row>
      <xdr:rowOff>104775</xdr:rowOff>
    </xdr:to>
    <xdr:pic>
      <xdr:nvPicPr>
        <xdr:cNvPr id="32" name="Рисунок 31"/>
        <xdr:cNvPicPr/>
      </xdr:nvPicPr>
      <xdr:blipFill rotWithShape="1">
        <a:blip xmlns:r="http://schemas.openxmlformats.org/officeDocument/2006/relationships" r:embed="rId19" cstate="print">
          <a:extLst>
            <a:ext uri="{28A0092B-C50C-407E-A947-70E740481C1C}">
              <a14:useLocalDpi xmlns:a14="http://schemas.microsoft.com/office/drawing/2010/main" xmlns="" val="0"/>
            </a:ext>
          </a:extLst>
        </a:blip>
        <a:srcRect l="8574" t="7693" r="10222"/>
        <a:stretch/>
      </xdr:blipFill>
      <xdr:spPr bwMode="auto">
        <a:xfrm>
          <a:off x="209549" y="111385350"/>
          <a:ext cx="1571626" cy="1438275"/>
        </a:xfrm>
        <a:prstGeom prst="rect">
          <a:avLst/>
        </a:prstGeom>
        <a:noFill/>
        <a:ln>
          <a:noFill/>
        </a:ln>
      </xdr:spPr>
    </xdr:pic>
    <xdr:clientData/>
  </xdr:twoCellAnchor>
  <xdr:twoCellAnchor editAs="oneCell">
    <xdr:from>
      <xdr:col>1</xdr:col>
      <xdr:colOff>266699</xdr:colOff>
      <xdr:row>569</xdr:row>
      <xdr:rowOff>180975</xdr:rowOff>
    </xdr:from>
    <xdr:to>
      <xdr:col>3</xdr:col>
      <xdr:colOff>394334</xdr:colOff>
      <xdr:row>575</xdr:row>
      <xdr:rowOff>161290</xdr:rowOff>
    </xdr:to>
    <xdr:pic>
      <xdr:nvPicPr>
        <xdr:cNvPr id="33" name="Picture 165"/>
        <xdr:cNvPicPr/>
      </xdr:nvPicPr>
      <xdr:blipFill>
        <a:blip xmlns:r="http://schemas.openxmlformats.org/officeDocument/2006/relationships" r:embed="rId20">
          <a:extLst>
            <a:ext uri="{28A0092B-C50C-407E-A947-70E740481C1C}">
              <a14:useLocalDpi xmlns:a14="http://schemas.microsoft.com/office/drawing/2010/main" xmlns="" val="0"/>
            </a:ext>
          </a:extLst>
        </a:blip>
        <a:srcRect/>
        <a:stretch>
          <a:fillRect/>
        </a:stretch>
      </xdr:blipFill>
      <xdr:spPr bwMode="auto">
        <a:xfrm>
          <a:off x="428624" y="123920250"/>
          <a:ext cx="1251585" cy="1361440"/>
        </a:xfrm>
        <a:prstGeom prst="rect">
          <a:avLst/>
        </a:prstGeom>
        <a:noFill/>
        <a:ln>
          <a:noFill/>
        </a:ln>
        <a:extLst/>
      </xdr:spPr>
    </xdr:pic>
    <xdr:clientData/>
  </xdr:twoCellAnchor>
  <xdr:twoCellAnchor editAs="oneCell">
    <xdr:from>
      <xdr:col>1</xdr:col>
      <xdr:colOff>47625</xdr:colOff>
      <xdr:row>580</xdr:row>
      <xdr:rowOff>152400</xdr:rowOff>
    </xdr:from>
    <xdr:to>
      <xdr:col>3</xdr:col>
      <xdr:colOff>476250</xdr:colOff>
      <xdr:row>587</xdr:row>
      <xdr:rowOff>0</xdr:rowOff>
    </xdr:to>
    <xdr:pic>
      <xdr:nvPicPr>
        <xdr:cNvPr id="34" name="Рисунок 33"/>
        <xdr:cNvPicPr/>
      </xdr:nvPicPr>
      <xdr:blipFill rotWithShape="1">
        <a:blip xmlns:r="http://schemas.openxmlformats.org/officeDocument/2006/relationships" r:embed="rId21" cstate="print">
          <a:extLst>
            <a:ext uri="{28A0092B-C50C-407E-A947-70E740481C1C}">
              <a14:useLocalDpi xmlns:a14="http://schemas.microsoft.com/office/drawing/2010/main" xmlns="" val="0"/>
            </a:ext>
          </a:extLst>
        </a:blip>
        <a:srcRect l="4678"/>
        <a:stretch/>
      </xdr:blipFill>
      <xdr:spPr bwMode="auto">
        <a:xfrm>
          <a:off x="209550" y="126244350"/>
          <a:ext cx="1552575" cy="1419225"/>
        </a:xfrm>
        <a:prstGeom prst="rect">
          <a:avLst/>
        </a:prstGeom>
        <a:noFill/>
        <a:ln>
          <a:noFill/>
        </a:ln>
      </xdr:spPr>
    </xdr:pic>
    <xdr:clientData/>
  </xdr:twoCellAnchor>
  <xdr:twoCellAnchor editAs="oneCell">
    <xdr:from>
      <xdr:col>1</xdr:col>
      <xdr:colOff>208279</xdr:colOff>
      <xdr:row>593</xdr:row>
      <xdr:rowOff>313058</xdr:rowOff>
    </xdr:from>
    <xdr:to>
      <xdr:col>3</xdr:col>
      <xdr:colOff>389254</xdr:colOff>
      <xdr:row>595</xdr:row>
      <xdr:rowOff>182248</xdr:rowOff>
    </xdr:to>
    <xdr:pic>
      <xdr:nvPicPr>
        <xdr:cNvPr id="35" name="Picture 341"/>
        <xdr:cNvPicPr/>
      </xdr:nvPicPr>
      <xdr:blipFill>
        <a:blip xmlns:r="http://schemas.openxmlformats.org/officeDocument/2006/relationships" r:embed="rId22">
          <a:extLst>
            <a:ext uri="{28A0092B-C50C-407E-A947-70E740481C1C}">
              <a14:useLocalDpi xmlns:a14="http://schemas.microsoft.com/office/drawing/2010/main" xmlns="" val="0"/>
            </a:ext>
          </a:extLst>
        </a:blip>
        <a:srcRect/>
        <a:stretch>
          <a:fillRect/>
        </a:stretch>
      </xdr:blipFill>
      <xdr:spPr bwMode="auto">
        <a:xfrm rot="1806268">
          <a:off x="370204" y="129119633"/>
          <a:ext cx="1304925" cy="450215"/>
        </a:xfrm>
        <a:prstGeom prst="rect">
          <a:avLst/>
        </a:prstGeom>
        <a:noFill/>
        <a:ln>
          <a:noFill/>
        </a:ln>
        <a:extLst/>
      </xdr:spPr>
    </xdr:pic>
    <xdr:clientData/>
  </xdr:twoCellAnchor>
  <xdr:twoCellAnchor editAs="oneCell">
    <xdr:from>
      <xdr:col>1</xdr:col>
      <xdr:colOff>114300</xdr:colOff>
      <xdr:row>601</xdr:row>
      <xdr:rowOff>47625</xdr:rowOff>
    </xdr:from>
    <xdr:to>
      <xdr:col>3</xdr:col>
      <xdr:colOff>362585</xdr:colOff>
      <xdr:row>609</xdr:row>
      <xdr:rowOff>87630</xdr:rowOff>
    </xdr:to>
    <xdr:pic>
      <xdr:nvPicPr>
        <xdr:cNvPr id="36" name="Рисунок 35"/>
        <xdr:cNvPicPr/>
      </xdr:nvPicPr>
      <xdr:blipFill>
        <a:blip xmlns:r="http://schemas.openxmlformats.org/officeDocument/2006/relationships" r:embed="rId23" cstate="print">
          <a:extLst>
            <a:ext uri="{28A0092B-C50C-407E-A947-70E740481C1C}">
              <a14:useLocalDpi xmlns:a14="http://schemas.microsoft.com/office/drawing/2010/main" xmlns="" val="0"/>
            </a:ext>
          </a:extLst>
        </a:blip>
        <a:srcRect/>
        <a:stretch>
          <a:fillRect/>
        </a:stretch>
      </xdr:blipFill>
      <xdr:spPr bwMode="auto">
        <a:xfrm>
          <a:off x="276225" y="130797300"/>
          <a:ext cx="1372235" cy="1811655"/>
        </a:xfrm>
        <a:prstGeom prst="rect">
          <a:avLst/>
        </a:prstGeom>
        <a:noFill/>
        <a:ln>
          <a:noFill/>
        </a:ln>
      </xdr:spPr>
    </xdr:pic>
    <xdr:clientData/>
  </xdr:twoCellAnchor>
  <xdr:twoCellAnchor editAs="oneCell">
    <xdr:from>
      <xdr:col>0</xdr:col>
      <xdr:colOff>85725</xdr:colOff>
      <xdr:row>616</xdr:row>
      <xdr:rowOff>9525</xdr:rowOff>
    </xdr:from>
    <xdr:to>
      <xdr:col>3</xdr:col>
      <xdr:colOff>561975</xdr:colOff>
      <xdr:row>622</xdr:row>
      <xdr:rowOff>133350</xdr:rowOff>
    </xdr:to>
    <xdr:pic>
      <xdr:nvPicPr>
        <xdr:cNvPr id="37" name="Рисунок 36"/>
        <xdr:cNvPicPr/>
      </xdr:nvPicPr>
      <xdr:blipFill rotWithShape="1">
        <a:blip xmlns:r="http://schemas.openxmlformats.org/officeDocument/2006/relationships" r:embed="rId24" cstate="print">
          <a:extLst>
            <a:ext uri="{28A0092B-C50C-407E-A947-70E740481C1C}">
              <a14:useLocalDpi xmlns:a14="http://schemas.microsoft.com/office/drawing/2010/main" xmlns="" val="0"/>
            </a:ext>
          </a:extLst>
        </a:blip>
        <a:srcRect l="11052" t="13657" r="6036" b="9667"/>
        <a:stretch/>
      </xdr:blipFill>
      <xdr:spPr bwMode="auto">
        <a:xfrm>
          <a:off x="85725" y="129416175"/>
          <a:ext cx="1857375" cy="1323975"/>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0</xdr:col>
      <xdr:colOff>6350</xdr:colOff>
      <xdr:row>93</xdr:row>
      <xdr:rowOff>21770</xdr:rowOff>
    </xdr:from>
    <xdr:to>
      <xdr:col>3</xdr:col>
      <xdr:colOff>542078</xdr:colOff>
      <xdr:row>103</xdr:row>
      <xdr:rowOff>3991</xdr:rowOff>
    </xdr:to>
    <xdr:pic>
      <xdr:nvPicPr>
        <xdr:cNvPr id="38" name="Рисунок 37"/>
        <xdr:cNvPicPr/>
      </xdr:nvPicPr>
      <xdr:blipFill rotWithShape="1">
        <a:blip xmlns:r="http://schemas.openxmlformats.org/officeDocument/2006/relationships" r:embed="rId25" cstate="print">
          <a:extLst>
            <a:ext uri="{28A0092B-C50C-407E-A947-70E740481C1C}">
              <a14:useLocalDpi xmlns:a14="http://schemas.microsoft.com/office/drawing/2010/main" xmlns="" val="0"/>
            </a:ext>
          </a:extLst>
        </a:blip>
        <a:srcRect l="17269" t="14753" r="13619" b="13509"/>
        <a:stretch/>
      </xdr:blipFill>
      <xdr:spPr bwMode="auto">
        <a:xfrm>
          <a:off x="6350" y="20338595"/>
          <a:ext cx="1821603" cy="1982471"/>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1</xdr:col>
      <xdr:colOff>38099</xdr:colOff>
      <xdr:row>370</xdr:row>
      <xdr:rowOff>45943</xdr:rowOff>
    </xdr:from>
    <xdr:to>
      <xdr:col>3</xdr:col>
      <xdr:colOff>533400</xdr:colOff>
      <xdr:row>379</xdr:row>
      <xdr:rowOff>60076</xdr:rowOff>
    </xdr:to>
    <xdr:pic>
      <xdr:nvPicPr>
        <xdr:cNvPr id="45" name="Рисунок 44"/>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xmlns="" val="0"/>
            </a:ext>
          </a:extLst>
        </a:blip>
        <a:srcRect l="7035" t="-1" r="6533" b="-1"/>
        <a:stretch/>
      </xdr:blipFill>
      <xdr:spPr>
        <a:xfrm>
          <a:off x="200024" y="50499868"/>
          <a:ext cx="1619251" cy="1814358"/>
        </a:xfrm>
        <a:prstGeom prst="roundRect">
          <a:avLst>
            <a:gd name="adj" fmla="val 8594"/>
          </a:avLst>
        </a:prstGeom>
        <a:solidFill>
          <a:srgbClr val="FFFFFF">
            <a:shade val="85000"/>
          </a:srgbClr>
        </a:solidFill>
        <a:ln>
          <a:noFill/>
        </a:ln>
        <a:effectLst>
          <a:reflection blurRad="12700" stA="38000" endPos="28000" dist="5000" dir="5400000" sy="-100000" algn="bl" rotWithShape="0"/>
        </a:effectLst>
      </xdr:spPr>
    </xdr:pic>
    <xdr:clientData/>
  </xdr:twoCellAnchor>
  <xdr:twoCellAnchor editAs="oneCell">
    <xdr:from>
      <xdr:col>1</xdr:col>
      <xdr:colOff>9525</xdr:colOff>
      <xdr:row>248</xdr:row>
      <xdr:rowOff>472019</xdr:rowOff>
    </xdr:from>
    <xdr:to>
      <xdr:col>3</xdr:col>
      <xdr:colOff>533401</xdr:colOff>
      <xdr:row>256</xdr:row>
      <xdr:rowOff>66676</xdr:rowOff>
    </xdr:to>
    <xdr:pic>
      <xdr:nvPicPr>
        <xdr:cNvPr id="41" name="Рисунок 40"/>
        <xdr:cNvPicPr/>
      </xdr:nvPicPr>
      <xdr:blipFill rotWithShape="1">
        <a:blip xmlns:r="http://schemas.openxmlformats.org/officeDocument/2006/relationships" r:embed="rId27" cstate="print">
          <a:extLst>
            <a:ext uri="{28A0092B-C50C-407E-A947-70E740481C1C}">
              <a14:useLocalDpi xmlns:a14="http://schemas.microsoft.com/office/drawing/2010/main" xmlns="" val="0"/>
            </a:ext>
          </a:extLst>
        </a:blip>
        <a:srcRect l="24629" t="11548" r="13864" b="19312"/>
        <a:stretch/>
      </xdr:blipFill>
      <xdr:spPr bwMode="auto">
        <a:xfrm>
          <a:off x="171450" y="67613744"/>
          <a:ext cx="1647826" cy="1471082"/>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1</xdr:col>
      <xdr:colOff>123825</xdr:colOff>
      <xdr:row>131</xdr:row>
      <xdr:rowOff>0</xdr:rowOff>
    </xdr:from>
    <xdr:to>
      <xdr:col>3</xdr:col>
      <xdr:colOff>457200</xdr:colOff>
      <xdr:row>134</xdr:row>
      <xdr:rowOff>133350</xdr:rowOff>
    </xdr:to>
    <xdr:pic>
      <xdr:nvPicPr>
        <xdr:cNvPr id="42" name="Рисунок 41"/>
        <xdr:cNvPicPr/>
      </xdr:nvPicPr>
      <xdr:blipFill rotWithShape="1">
        <a:blip xmlns:r="http://schemas.openxmlformats.org/officeDocument/2006/relationships" r:embed="rId28" cstate="print">
          <a:extLst>
            <a:ext uri="{28A0092B-C50C-407E-A947-70E740481C1C}">
              <a14:useLocalDpi xmlns:a14="http://schemas.microsoft.com/office/drawing/2010/main" xmlns="" val="0"/>
            </a:ext>
          </a:extLst>
        </a:blip>
        <a:srcRect l="10812" t="25464" r="11417" b="20756"/>
        <a:stretch/>
      </xdr:blipFill>
      <xdr:spPr bwMode="auto">
        <a:xfrm>
          <a:off x="285750" y="28689300"/>
          <a:ext cx="1457325" cy="1095375"/>
        </a:xfrm>
        <a:prstGeom prst="rect">
          <a:avLst/>
        </a:prstGeom>
        <a:ln>
          <a:noFill/>
        </a:ln>
        <a:extLst>
          <a:ext uri="{53640926-AAD7-44D8-BBD7-CCE9431645EC}">
            <a14:shadowObscured xmlns:a14="http://schemas.microsoft.com/office/drawing/2010/main" xmlns=""/>
          </a:ext>
        </a:extLst>
      </xdr:spPr>
    </xdr:pic>
    <xdr:clientData/>
  </xdr:twoCellAnchor>
  <xdr:twoCellAnchor editAs="oneCell">
    <xdr:from>
      <xdr:col>1</xdr:col>
      <xdr:colOff>333375</xdr:colOff>
      <xdr:row>11</xdr:row>
      <xdr:rowOff>0</xdr:rowOff>
    </xdr:from>
    <xdr:to>
      <xdr:col>3</xdr:col>
      <xdr:colOff>28575</xdr:colOff>
      <xdr:row>16</xdr:row>
      <xdr:rowOff>190500</xdr:rowOff>
    </xdr:to>
    <xdr:pic>
      <xdr:nvPicPr>
        <xdr:cNvPr id="49" name="Рисунок 48"/>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xmlns="" val="0"/>
            </a:ext>
          </a:extLst>
        </a:blip>
        <a:srcRect/>
        <a:stretch>
          <a:fillRect/>
        </a:stretch>
      </xdr:blipFill>
      <xdr:spPr bwMode="auto">
        <a:xfrm>
          <a:off x="495300" y="3162300"/>
          <a:ext cx="819150" cy="11906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276225</xdr:colOff>
      <xdr:row>19</xdr:row>
      <xdr:rowOff>95250</xdr:rowOff>
    </xdr:from>
    <xdr:to>
      <xdr:col>3</xdr:col>
      <xdr:colOff>180975</xdr:colOff>
      <xdr:row>23</xdr:row>
      <xdr:rowOff>194983</xdr:rowOff>
    </xdr:to>
    <xdr:pic>
      <xdr:nvPicPr>
        <xdr:cNvPr id="50" name="Picture 178"/>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xmlns="" val="0"/>
            </a:ext>
          </a:extLst>
        </a:blip>
        <a:srcRect/>
        <a:stretch>
          <a:fillRect/>
        </a:stretch>
      </xdr:blipFill>
      <xdr:spPr bwMode="auto">
        <a:xfrm>
          <a:off x="438150" y="4857750"/>
          <a:ext cx="1028700" cy="89983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390525</xdr:colOff>
      <xdr:row>27</xdr:row>
      <xdr:rowOff>152399</xdr:rowOff>
    </xdr:from>
    <xdr:to>
      <xdr:col>3</xdr:col>
      <xdr:colOff>152400</xdr:colOff>
      <xdr:row>32</xdr:row>
      <xdr:rowOff>38099</xdr:rowOff>
    </xdr:to>
    <xdr:pic>
      <xdr:nvPicPr>
        <xdr:cNvPr id="52" name="Рисунок 51"/>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xmlns="" val="0"/>
            </a:ext>
          </a:extLst>
        </a:blip>
        <a:srcRect/>
        <a:stretch>
          <a:fillRect/>
        </a:stretch>
      </xdr:blipFill>
      <xdr:spPr bwMode="auto">
        <a:xfrm>
          <a:off x="552450" y="6515099"/>
          <a:ext cx="885825" cy="8858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0</xdr:col>
      <xdr:colOff>85725</xdr:colOff>
      <xdr:row>123</xdr:row>
      <xdr:rowOff>95250</xdr:rowOff>
    </xdr:from>
    <xdr:to>
      <xdr:col>2</xdr:col>
      <xdr:colOff>371475</xdr:colOff>
      <xdr:row>126</xdr:row>
      <xdr:rowOff>129428</xdr:rowOff>
    </xdr:to>
    <xdr:pic>
      <xdr:nvPicPr>
        <xdr:cNvPr id="53" name="Рисунок 49"/>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xmlns="" val="0"/>
            </a:ext>
          </a:extLst>
        </a:blip>
        <a:srcRect l="23152" t="22156" r="22168" b="22754"/>
        <a:stretch>
          <a:fillRect/>
        </a:stretch>
      </xdr:blipFill>
      <xdr:spPr bwMode="auto">
        <a:xfrm>
          <a:off x="85725" y="26612850"/>
          <a:ext cx="1057275" cy="80570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round/>
              <a:headEnd/>
              <a:tailEnd/>
            </a14:hiddenLine>
          </a:ext>
        </a:extLst>
      </xdr:spPr>
    </xdr:pic>
    <xdr:clientData/>
  </xdr:twoCellAnchor>
  <xdr:twoCellAnchor>
    <xdr:from>
      <xdr:col>2</xdr:col>
      <xdr:colOff>228600</xdr:colOff>
      <xdr:row>123</xdr:row>
      <xdr:rowOff>171450</xdr:rowOff>
    </xdr:from>
    <xdr:to>
      <xdr:col>3</xdr:col>
      <xdr:colOff>590550</xdr:colOff>
      <xdr:row>127</xdr:row>
      <xdr:rowOff>24653</xdr:rowOff>
    </xdr:to>
    <xdr:pic>
      <xdr:nvPicPr>
        <xdr:cNvPr id="54" name="Рисунок 46"/>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xmlns="" val="0"/>
            </a:ext>
          </a:extLst>
        </a:blip>
        <a:srcRect l="25269" t="21428" r="25269" b="21429"/>
        <a:stretch>
          <a:fillRect/>
        </a:stretch>
      </xdr:blipFill>
      <xdr:spPr bwMode="auto">
        <a:xfrm>
          <a:off x="1000125" y="26689050"/>
          <a:ext cx="876300" cy="82475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round/>
              <a:headEnd/>
              <a:tailEnd/>
            </a14:hiddenLine>
          </a:ext>
        </a:extLst>
      </xdr:spPr>
    </xdr:pic>
    <xdr:clientData/>
  </xdr:twoCellAnchor>
  <xdr:twoCellAnchor editAs="oneCell">
    <xdr:from>
      <xdr:col>1</xdr:col>
      <xdr:colOff>0</xdr:colOff>
      <xdr:row>176</xdr:row>
      <xdr:rowOff>0</xdr:rowOff>
    </xdr:from>
    <xdr:to>
      <xdr:col>3</xdr:col>
      <xdr:colOff>500803</xdr:colOff>
      <xdr:row>185</xdr:row>
      <xdr:rowOff>21590</xdr:rowOff>
    </xdr:to>
    <xdr:pic>
      <xdr:nvPicPr>
        <xdr:cNvPr id="55" name="Рисунок 54"/>
        <xdr:cNvPicPr/>
      </xdr:nvPicPr>
      <xdr:blipFill rotWithShape="1">
        <a:blip xmlns:r="http://schemas.openxmlformats.org/officeDocument/2006/relationships" r:embed="rId34" cstate="print">
          <a:extLst>
            <a:ext uri="{28A0092B-C50C-407E-A947-70E740481C1C}">
              <a14:useLocalDpi xmlns:a14="http://schemas.microsoft.com/office/drawing/2010/main" xmlns="" val="0"/>
            </a:ext>
          </a:extLst>
        </a:blip>
        <a:srcRect l="23555" t="23554" r="20660" b="17355"/>
        <a:stretch/>
      </xdr:blipFill>
      <xdr:spPr bwMode="auto">
        <a:xfrm>
          <a:off x="161925" y="38509575"/>
          <a:ext cx="1624753" cy="1821815"/>
        </a:xfrm>
        <a:prstGeom prst="rect">
          <a:avLst/>
        </a:prstGeom>
        <a:noFill/>
        <a:ln>
          <a:noFill/>
        </a:ln>
        <a:extLst>
          <a:ext uri="{53640926-AAD7-44D8-BBD7-CCE9431645EC}">
            <a14:shadowObscured xmlns:a14="http://schemas.microsoft.com/office/drawing/2010/main" xmlns=""/>
          </a:ext>
        </a:extLst>
      </xdr:spPr>
    </xdr:pic>
    <xdr:clientData/>
  </xdr:twoCellAnchor>
  <xdr:twoCellAnchor editAs="oneCell">
    <xdr:from>
      <xdr:col>1</xdr:col>
      <xdr:colOff>152400</xdr:colOff>
      <xdr:row>628</xdr:row>
      <xdr:rowOff>180975</xdr:rowOff>
    </xdr:from>
    <xdr:to>
      <xdr:col>3</xdr:col>
      <xdr:colOff>504825</xdr:colOff>
      <xdr:row>632</xdr:row>
      <xdr:rowOff>66675</xdr:rowOff>
    </xdr:to>
    <xdr:pic>
      <xdr:nvPicPr>
        <xdr:cNvPr id="44" name="Рисунок 43"/>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xmlns="" val="0"/>
            </a:ext>
          </a:extLst>
        </a:blip>
        <a:srcRect/>
        <a:stretch>
          <a:fillRect/>
        </a:stretch>
      </xdr:blipFill>
      <xdr:spPr bwMode="auto">
        <a:xfrm>
          <a:off x="314325" y="136588500"/>
          <a:ext cx="1476375" cy="85725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247650</xdr:colOff>
      <xdr:row>636</xdr:row>
      <xdr:rowOff>76199</xdr:rowOff>
    </xdr:from>
    <xdr:to>
      <xdr:col>3</xdr:col>
      <xdr:colOff>409575</xdr:colOff>
      <xdr:row>639</xdr:row>
      <xdr:rowOff>190499</xdr:rowOff>
    </xdr:to>
    <xdr:pic>
      <xdr:nvPicPr>
        <xdr:cNvPr id="46" name="Рисунок 45"/>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xmlns="" val="0"/>
            </a:ext>
          </a:extLst>
        </a:blip>
        <a:srcRect/>
        <a:stretch>
          <a:fillRect/>
        </a:stretch>
      </xdr:blipFill>
      <xdr:spPr bwMode="auto">
        <a:xfrm>
          <a:off x="409575" y="138226799"/>
          <a:ext cx="1285875" cy="8858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200026</xdr:colOff>
      <xdr:row>645</xdr:row>
      <xdr:rowOff>76200</xdr:rowOff>
    </xdr:from>
    <xdr:to>
      <xdr:col>3</xdr:col>
      <xdr:colOff>314326</xdr:colOff>
      <xdr:row>649</xdr:row>
      <xdr:rowOff>95250</xdr:rowOff>
    </xdr:to>
    <xdr:pic>
      <xdr:nvPicPr>
        <xdr:cNvPr id="48" name="Picture 169"/>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xmlns="" val="0"/>
            </a:ext>
          </a:extLst>
        </a:blip>
        <a:srcRect/>
        <a:stretch>
          <a:fillRect/>
        </a:stretch>
      </xdr:blipFill>
      <xdr:spPr bwMode="auto">
        <a:xfrm>
          <a:off x="361951" y="140141325"/>
          <a:ext cx="1238250" cy="100012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247651</xdr:colOff>
      <xdr:row>666</xdr:row>
      <xdr:rowOff>95250</xdr:rowOff>
    </xdr:from>
    <xdr:to>
      <xdr:col>3</xdr:col>
      <xdr:colOff>209551</xdr:colOff>
      <xdr:row>669</xdr:row>
      <xdr:rowOff>171450</xdr:rowOff>
    </xdr:to>
    <xdr:pic>
      <xdr:nvPicPr>
        <xdr:cNvPr id="59" name="Рисунок 58"/>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xmlns="" val="0"/>
            </a:ext>
          </a:extLst>
        </a:blip>
        <a:srcRect/>
        <a:stretch>
          <a:fillRect/>
        </a:stretch>
      </xdr:blipFill>
      <xdr:spPr bwMode="auto">
        <a:xfrm>
          <a:off x="409576" y="144646650"/>
          <a:ext cx="1085850" cy="8477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0</xdr:col>
      <xdr:colOff>123788</xdr:colOff>
      <xdr:row>674</xdr:row>
      <xdr:rowOff>130634</xdr:rowOff>
    </xdr:from>
    <xdr:to>
      <xdr:col>3</xdr:col>
      <xdr:colOff>609456</xdr:colOff>
      <xdr:row>675</xdr:row>
      <xdr:rowOff>376719</xdr:rowOff>
    </xdr:to>
    <xdr:pic>
      <xdr:nvPicPr>
        <xdr:cNvPr id="61" name="Рисунок 60"/>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xmlns="" val="0"/>
            </a:ext>
          </a:extLst>
        </a:blip>
        <a:srcRect/>
        <a:stretch>
          <a:fillRect/>
        </a:stretch>
      </xdr:blipFill>
      <xdr:spPr bwMode="auto">
        <a:xfrm rot="163637">
          <a:off x="123788" y="146977559"/>
          <a:ext cx="1771543" cy="43658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304800</xdr:colOff>
      <xdr:row>656</xdr:row>
      <xdr:rowOff>19050</xdr:rowOff>
    </xdr:from>
    <xdr:to>
      <xdr:col>3</xdr:col>
      <xdr:colOff>266700</xdr:colOff>
      <xdr:row>660</xdr:row>
      <xdr:rowOff>66675</xdr:rowOff>
    </xdr:to>
    <xdr:pic>
      <xdr:nvPicPr>
        <xdr:cNvPr id="62" name="Рисунок 61"/>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xmlns="" val="0"/>
            </a:ext>
          </a:extLst>
        </a:blip>
        <a:srcRect/>
        <a:stretch>
          <a:fillRect/>
        </a:stretch>
      </xdr:blipFill>
      <xdr:spPr bwMode="auto">
        <a:xfrm>
          <a:off x="466725" y="143170275"/>
          <a:ext cx="1085850" cy="8477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209553</xdr:colOff>
      <xdr:row>681</xdr:row>
      <xdr:rowOff>62916</xdr:rowOff>
    </xdr:from>
    <xdr:to>
      <xdr:col>3</xdr:col>
      <xdr:colOff>342597</xdr:colOff>
      <xdr:row>683</xdr:row>
      <xdr:rowOff>85725</xdr:rowOff>
    </xdr:to>
    <xdr:pic>
      <xdr:nvPicPr>
        <xdr:cNvPr id="56" name="Рисунок 55"/>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xmlns="" val="0"/>
            </a:ext>
          </a:extLst>
        </a:blip>
        <a:srcRect/>
        <a:stretch>
          <a:fillRect/>
        </a:stretch>
      </xdr:blipFill>
      <xdr:spPr bwMode="auto">
        <a:xfrm rot="16200000">
          <a:off x="702820" y="148112024"/>
          <a:ext cx="594309" cy="1256994"/>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152400</xdr:colOff>
      <xdr:row>687</xdr:row>
      <xdr:rowOff>95249</xdr:rowOff>
    </xdr:from>
    <xdr:to>
      <xdr:col>3</xdr:col>
      <xdr:colOff>219076</xdr:colOff>
      <xdr:row>690</xdr:row>
      <xdr:rowOff>152399</xdr:rowOff>
    </xdr:to>
    <xdr:pic>
      <xdr:nvPicPr>
        <xdr:cNvPr id="58" name="Рисунок 57"/>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xmlns="" val="0"/>
            </a:ext>
          </a:extLst>
        </a:blip>
        <a:srcRect/>
        <a:stretch>
          <a:fillRect/>
        </a:stretch>
      </xdr:blipFill>
      <xdr:spPr bwMode="auto">
        <a:xfrm>
          <a:off x="314325" y="149818724"/>
          <a:ext cx="1190626" cy="82867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285750</xdr:colOff>
      <xdr:row>695</xdr:row>
      <xdr:rowOff>123825</xdr:rowOff>
    </xdr:from>
    <xdr:to>
      <xdr:col>3</xdr:col>
      <xdr:colOff>333375</xdr:colOff>
      <xdr:row>697</xdr:row>
      <xdr:rowOff>85726</xdr:rowOff>
    </xdr:to>
    <xdr:pic>
      <xdr:nvPicPr>
        <xdr:cNvPr id="64" name="Рисунок 63"/>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xmlns="" val="0"/>
            </a:ext>
          </a:extLst>
        </a:blip>
        <a:srcRect/>
        <a:stretch>
          <a:fillRect/>
        </a:stretch>
      </xdr:blipFill>
      <xdr:spPr bwMode="auto">
        <a:xfrm>
          <a:off x="447675" y="151571325"/>
          <a:ext cx="1171575" cy="53340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0</xdr:col>
      <xdr:colOff>104776</xdr:colOff>
      <xdr:row>499</xdr:row>
      <xdr:rowOff>9525</xdr:rowOff>
    </xdr:from>
    <xdr:to>
      <xdr:col>3</xdr:col>
      <xdr:colOff>1</xdr:colOff>
      <xdr:row>508</xdr:row>
      <xdr:rowOff>57150</xdr:rowOff>
    </xdr:to>
    <xdr:pic>
      <xdr:nvPicPr>
        <xdr:cNvPr id="66" name="Рисунок 65"/>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xmlns="" val="0"/>
            </a:ext>
          </a:extLst>
        </a:blip>
        <a:srcRect/>
        <a:stretch>
          <a:fillRect/>
        </a:stretch>
      </xdr:blipFill>
      <xdr:spPr bwMode="auto">
        <a:xfrm>
          <a:off x="104776" y="108842175"/>
          <a:ext cx="1181100" cy="184785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3</xdr:col>
      <xdr:colOff>85725</xdr:colOff>
      <xdr:row>499</xdr:row>
      <xdr:rowOff>85724</xdr:rowOff>
    </xdr:from>
    <xdr:to>
      <xdr:col>3</xdr:col>
      <xdr:colOff>523875</xdr:colOff>
      <xdr:row>507</xdr:row>
      <xdr:rowOff>136151</xdr:rowOff>
    </xdr:to>
    <xdr:pic>
      <xdr:nvPicPr>
        <xdr:cNvPr id="67" name="Picture 159"/>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xmlns="" val="0"/>
            </a:ext>
          </a:extLst>
        </a:blip>
        <a:srcRect/>
        <a:stretch>
          <a:fillRect/>
        </a:stretch>
      </xdr:blipFill>
      <xdr:spPr bwMode="auto">
        <a:xfrm>
          <a:off x="1371600" y="108918374"/>
          <a:ext cx="438150" cy="1650627"/>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1</xdr:col>
      <xdr:colOff>0</xdr:colOff>
      <xdr:row>520</xdr:row>
      <xdr:rowOff>133350</xdr:rowOff>
    </xdr:from>
    <xdr:to>
      <xdr:col>3</xdr:col>
      <xdr:colOff>542925</xdr:colOff>
      <xdr:row>523</xdr:row>
      <xdr:rowOff>561</xdr:rowOff>
    </xdr:to>
    <xdr:pic>
      <xdr:nvPicPr>
        <xdr:cNvPr id="68" name="Picture 53"/>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xmlns="" val="0"/>
            </a:ext>
          </a:extLst>
        </a:blip>
        <a:srcRect l="13136" t="26425" r="14830" b="31088"/>
        <a:stretch>
          <a:fillRect/>
        </a:stretch>
      </xdr:blipFill>
      <xdr:spPr bwMode="auto">
        <a:xfrm>
          <a:off x="161925" y="113033175"/>
          <a:ext cx="1666875" cy="63873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round/>
              <a:headEnd/>
              <a:tailEnd/>
            </a14:hiddenLine>
          </a:ext>
        </a:extLst>
      </xdr:spPr>
    </xdr:pic>
    <xdr:clientData/>
  </xdr:twoCellAnchor>
  <xdr:twoCellAnchor>
    <xdr:from>
      <xdr:col>5</xdr:col>
      <xdr:colOff>323850</xdr:colOff>
      <xdr:row>0</xdr:row>
      <xdr:rowOff>85725</xdr:rowOff>
    </xdr:from>
    <xdr:to>
      <xdr:col>8</xdr:col>
      <xdr:colOff>343208</xdr:colOff>
      <xdr:row>3</xdr:row>
      <xdr:rowOff>828675</xdr:rowOff>
    </xdr:to>
    <xdr:sp macro="" textlink="">
      <xdr:nvSpPr>
        <xdr:cNvPr id="51" name="TextBox 50"/>
        <xdr:cNvSpPr txBox="1"/>
      </xdr:nvSpPr>
      <xdr:spPr>
        <a:xfrm>
          <a:off x="4714875" y="85725"/>
          <a:ext cx="2419658" cy="13144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endParaRPr lang="ru-RU" sz="1600" b="1">
            <a:effectLst>
              <a:outerShdw blurRad="50800" dist="38100" dir="5400000" algn="t" rotWithShape="0">
                <a:prstClr val="black">
                  <a:alpha val="40000"/>
                </a:prstClr>
              </a:outerShdw>
            </a:effectLst>
          </a:endParaRPr>
        </a:p>
      </xdr:txBody>
    </xdr:sp>
    <xdr:clientData/>
  </xdr:twoCellAnchor>
  <xdr:twoCellAnchor editAs="oneCell">
    <xdr:from>
      <xdr:col>1</xdr:col>
      <xdr:colOff>314326</xdr:colOff>
      <xdr:row>706</xdr:row>
      <xdr:rowOff>114300</xdr:rowOff>
    </xdr:from>
    <xdr:to>
      <xdr:col>3</xdr:col>
      <xdr:colOff>371476</xdr:colOff>
      <xdr:row>711</xdr:row>
      <xdr:rowOff>133350</xdr:rowOff>
    </xdr:to>
    <xdr:pic>
      <xdr:nvPicPr>
        <xdr:cNvPr id="57" name="Рисунок 56"/>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xmlns="" val="0"/>
            </a:ext>
          </a:extLst>
        </a:blip>
        <a:srcRect/>
        <a:stretch>
          <a:fillRect/>
        </a:stretch>
      </xdr:blipFill>
      <xdr:spPr bwMode="auto">
        <a:xfrm>
          <a:off x="476251" y="157886400"/>
          <a:ext cx="1181100" cy="101917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10</xdr:col>
      <xdr:colOff>370286</xdr:colOff>
      <xdr:row>0</xdr:row>
      <xdr:rowOff>19050</xdr:rowOff>
    </xdr:from>
    <xdr:to>
      <xdr:col>13</xdr:col>
      <xdr:colOff>793196</xdr:colOff>
      <xdr:row>3</xdr:row>
      <xdr:rowOff>953770</xdr:rowOff>
    </xdr:to>
    <xdr:pic>
      <xdr:nvPicPr>
        <xdr:cNvPr id="69" name="Рисунок 68" descr="C:\Users\1\Desktop\020-preview-thumb.jpg"/>
        <xdr:cNvPicPr/>
      </xdr:nvPicPr>
      <xdr:blipFill>
        <a:blip xmlns:r="http://schemas.openxmlformats.org/officeDocument/2006/relationships" r:embed="rId47">
          <a:extLst>
            <a:ext uri="{28A0092B-C50C-407E-A947-70E740481C1C}">
              <a14:useLocalDpi xmlns:a14="http://schemas.microsoft.com/office/drawing/2010/main" xmlns="" val="0"/>
            </a:ext>
          </a:extLst>
        </a:blip>
        <a:srcRect/>
        <a:stretch>
          <a:fillRect/>
        </a:stretch>
      </xdr:blipFill>
      <xdr:spPr bwMode="auto">
        <a:xfrm>
          <a:off x="8761811" y="19050"/>
          <a:ext cx="2023110" cy="1515745"/>
        </a:xfrm>
        <a:prstGeom prst="rect">
          <a:avLst/>
        </a:prstGeom>
        <a:noFill/>
        <a:ln>
          <a:noFill/>
        </a:ln>
      </xdr:spPr>
    </xdr:pic>
    <xdr:clientData/>
  </xdr:twoCellAnchor>
  <xdr:twoCellAnchor>
    <xdr:from>
      <xdr:col>1</xdr:col>
      <xdr:colOff>0</xdr:colOff>
      <xdr:row>0</xdr:row>
      <xdr:rowOff>0</xdr:rowOff>
    </xdr:from>
    <xdr:to>
      <xdr:col>4</xdr:col>
      <xdr:colOff>1171576</xdr:colOff>
      <xdr:row>3</xdr:row>
      <xdr:rowOff>676275</xdr:rowOff>
    </xdr:to>
    <xdr:sp macro="" textlink="">
      <xdr:nvSpPr>
        <xdr:cNvPr id="65" name="TextBox 64"/>
        <xdr:cNvSpPr txBox="1"/>
      </xdr:nvSpPr>
      <xdr:spPr>
        <a:xfrm>
          <a:off x="161925" y="0"/>
          <a:ext cx="2905126" cy="12573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effectLst>
                <a:outerShdw blurRad="50800" dist="38100" dir="5400000" algn="t" rotWithShape="0">
                  <a:prstClr val="black">
                    <a:alpha val="40000"/>
                  </a:prstClr>
                </a:outerShdw>
              </a:effectLst>
            </a:rPr>
            <a:t>8  (</a:t>
          </a:r>
          <a:r>
            <a:rPr lang="ru-RU" sz="1600" b="1">
              <a:effectLst>
                <a:outerShdw blurRad="50800" dist="38100" dir="5400000" algn="t" rotWithShape="0">
                  <a:prstClr val="black">
                    <a:alpha val="40000"/>
                  </a:prstClr>
                </a:outerShdw>
              </a:effectLst>
            </a:rPr>
            <a:t>928) 396-16-69 Мурат</a:t>
          </a:r>
          <a:endParaRPr lang="en-US" sz="1600" b="1">
            <a:effectLst>
              <a:outerShdw blurRad="50800" dist="38100" dir="5400000" algn="t" rotWithShape="0">
                <a:prstClr val="black">
                  <a:alpha val="40000"/>
                </a:prstClr>
              </a:outerShdw>
            </a:effectLst>
          </a:endParaRPr>
        </a:p>
        <a:p>
          <a:pPr algn="ctr"/>
          <a:r>
            <a:rPr lang="ru-RU" sz="1600" b="1">
              <a:effectLst>
                <a:outerShdw blurRad="50800" dist="38100" dir="5400000" algn="t" rotWithShape="0">
                  <a:prstClr val="black">
                    <a:alpha val="40000"/>
                  </a:prstClr>
                </a:outerShdw>
              </a:effectLst>
            </a:rPr>
            <a:t> 8  (916)  839 - 68 - 55 Тимур</a:t>
          </a:r>
          <a:endParaRPr lang="en-US" sz="1600" b="1">
            <a:effectLst>
              <a:outerShdw blurRad="50800" dist="38100" dir="5400000" algn="t" rotWithShape="0">
                <a:prstClr val="black">
                  <a:alpha val="40000"/>
                </a:prstClr>
              </a:outerShdw>
            </a:effectLst>
          </a:endParaRPr>
        </a:p>
        <a:p>
          <a:pPr algn="ctr"/>
          <a:r>
            <a:rPr lang="en-US" sz="1600" b="1">
              <a:effectLst>
                <a:outerShdw blurRad="50800" dist="38100" dir="5400000" algn="t" rotWithShape="0">
                  <a:prstClr val="black">
                    <a:alpha val="40000"/>
                  </a:prstClr>
                </a:outerShdw>
              </a:effectLst>
            </a:rPr>
            <a:t>pech-1971@mail.ru</a:t>
          </a:r>
        </a:p>
        <a:p>
          <a:pPr algn="ctr"/>
          <a:endParaRPr lang="ru-RU" sz="1600" b="1">
            <a:effectLst>
              <a:outerShdw blurRad="50800" dist="38100" dir="5400000" algn="t" rotWithShape="0">
                <a:prstClr val="black">
                  <a:alpha val="40000"/>
                </a:prstClr>
              </a:outerShdw>
            </a:effectLst>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57150</xdr:colOff>
      <xdr:row>0</xdr:row>
      <xdr:rowOff>0</xdr:rowOff>
    </xdr:from>
    <xdr:to>
      <xdr:col>1</xdr:col>
      <xdr:colOff>828675</xdr:colOff>
      <xdr:row>1</xdr:row>
      <xdr:rowOff>0</xdr:rowOff>
    </xdr:to>
    <xdr:sp macro="" textlink="">
      <xdr:nvSpPr>
        <xdr:cNvPr id="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1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1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1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1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1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2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2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2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2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2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2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26"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27"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28"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29"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30"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31"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32"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33"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34"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35"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36"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37"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38"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39"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40"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41"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42"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43"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44"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45"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46"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47"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48" name="Текст 1"/>
        <xdr:cNvSpPr txBox="1">
          <a:spLocks noChangeArrowheads="1"/>
        </xdr:cNvSpPr>
      </xdr:nvSpPr>
      <xdr:spPr bwMode="auto">
        <a:xfrm>
          <a:off x="63817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49" name="Текст 2"/>
        <xdr:cNvSpPr txBox="1">
          <a:spLocks noChangeArrowheads="1"/>
        </xdr:cNvSpPr>
      </xdr:nvSpPr>
      <xdr:spPr bwMode="auto">
        <a:xfrm>
          <a:off x="0" y="0"/>
          <a:ext cx="63817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50" name="Текст 1"/>
        <xdr:cNvSpPr txBox="1">
          <a:spLocks noChangeArrowheads="1"/>
        </xdr:cNvSpPr>
      </xdr:nvSpPr>
      <xdr:spPr bwMode="auto">
        <a:xfrm>
          <a:off x="628650" y="0"/>
          <a:ext cx="666750"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8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51" name="Текст 2"/>
        <xdr:cNvSpPr txBox="1">
          <a:spLocks noChangeArrowheads="1"/>
        </xdr:cNvSpPr>
      </xdr:nvSpPr>
      <xdr:spPr bwMode="auto">
        <a:xfrm>
          <a:off x="0" y="0"/>
          <a:ext cx="628650"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8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5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5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5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5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5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5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5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5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6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6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6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6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6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6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6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6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6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6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7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7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7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7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7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7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7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7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7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7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8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8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8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8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8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8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8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8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8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8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9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9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9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9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9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9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9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9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9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9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819150</xdr:colOff>
      <xdr:row>1</xdr:row>
      <xdr:rowOff>0</xdr:rowOff>
    </xdr:to>
    <xdr:sp macro="" textlink="">
      <xdr:nvSpPr>
        <xdr:cNvPr id="100" name="Текст 1"/>
        <xdr:cNvSpPr txBox="1">
          <a:spLocks noChangeArrowheads="1"/>
        </xdr:cNvSpPr>
      </xdr:nvSpPr>
      <xdr:spPr bwMode="auto">
        <a:xfrm>
          <a:off x="733425" y="0"/>
          <a:ext cx="762000"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101" name="Текст 2"/>
        <xdr:cNvSpPr txBox="1">
          <a:spLocks noChangeArrowheads="1"/>
        </xdr:cNvSpPr>
      </xdr:nvSpPr>
      <xdr:spPr bwMode="auto">
        <a:xfrm>
          <a:off x="0" y="0"/>
          <a:ext cx="733425"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10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0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0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0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0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0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0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0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0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1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1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1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1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1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1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1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1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1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1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2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2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819150</xdr:colOff>
      <xdr:row>1</xdr:row>
      <xdr:rowOff>0</xdr:rowOff>
    </xdr:to>
    <xdr:sp macro="" textlink="">
      <xdr:nvSpPr>
        <xdr:cNvPr id="122" name="Текст 1"/>
        <xdr:cNvSpPr txBox="1">
          <a:spLocks noChangeArrowheads="1"/>
        </xdr:cNvSpPr>
      </xdr:nvSpPr>
      <xdr:spPr bwMode="auto">
        <a:xfrm>
          <a:off x="733425" y="0"/>
          <a:ext cx="762000"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2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819150</xdr:colOff>
      <xdr:row>1</xdr:row>
      <xdr:rowOff>0</xdr:rowOff>
    </xdr:to>
    <xdr:sp macro="" textlink="">
      <xdr:nvSpPr>
        <xdr:cNvPr id="124" name="Текст 1"/>
        <xdr:cNvSpPr txBox="1">
          <a:spLocks noChangeArrowheads="1"/>
        </xdr:cNvSpPr>
      </xdr:nvSpPr>
      <xdr:spPr bwMode="auto">
        <a:xfrm>
          <a:off x="733425" y="0"/>
          <a:ext cx="762000"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2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819150</xdr:colOff>
      <xdr:row>1</xdr:row>
      <xdr:rowOff>0</xdr:rowOff>
    </xdr:to>
    <xdr:sp macro="" textlink="">
      <xdr:nvSpPr>
        <xdr:cNvPr id="126" name="Текст 1"/>
        <xdr:cNvSpPr txBox="1">
          <a:spLocks noChangeArrowheads="1"/>
        </xdr:cNvSpPr>
      </xdr:nvSpPr>
      <xdr:spPr bwMode="auto">
        <a:xfrm>
          <a:off x="733425" y="0"/>
          <a:ext cx="762000"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2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819150</xdr:colOff>
      <xdr:row>1</xdr:row>
      <xdr:rowOff>0</xdr:rowOff>
    </xdr:to>
    <xdr:sp macro="" textlink="">
      <xdr:nvSpPr>
        <xdr:cNvPr id="128" name="Текст 1"/>
        <xdr:cNvSpPr txBox="1">
          <a:spLocks noChangeArrowheads="1"/>
        </xdr:cNvSpPr>
      </xdr:nvSpPr>
      <xdr:spPr bwMode="auto">
        <a:xfrm>
          <a:off x="733425" y="0"/>
          <a:ext cx="762000"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2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3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3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3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3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3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3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3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3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3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3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40"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4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42"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4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44"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4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46"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47"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48" name="Текст 1"/>
        <xdr:cNvSpPr txBox="1">
          <a:spLocks noChangeArrowheads="1"/>
        </xdr:cNvSpPr>
      </xdr:nvSpPr>
      <xdr:spPr bwMode="auto">
        <a:xfrm>
          <a:off x="733425" y="0"/>
          <a:ext cx="7715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49"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819150</xdr:colOff>
      <xdr:row>1</xdr:row>
      <xdr:rowOff>0</xdr:rowOff>
    </xdr:to>
    <xdr:sp macro="" textlink="">
      <xdr:nvSpPr>
        <xdr:cNvPr id="150" name="Текст 1"/>
        <xdr:cNvSpPr txBox="1">
          <a:spLocks noChangeArrowheads="1"/>
        </xdr:cNvSpPr>
      </xdr:nvSpPr>
      <xdr:spPr bwMode="auto">
        <a:xfrm>
          <a:off x="733425" y="0"/>
          <a:ext cx="762000"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51"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819150</xdr:colOff>
      <xdr:row>1</xdr:row>
      <xdr:rowOff>0</xdr:rowOff>
    </xdr:to>
    <xdr:sp macro="" textlink="">
      <xdr:nvSpPr>
        <xdr:cNvPr id="152" name="Текст 1"/>
        <xdr:cNvSpPr txBox="1">
          <a:spLocks noChangeArrowheads="1"/>
        </xdr:cNvSpPr>
      </xdr:nvSpPr>
      <xdr:spPr bwMode="auto">
        <a:xfrm>
          <a:off x="733425" y="0"/>
          <a:ext cx="762000"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53"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57150</xdr:colOff>
      <xdr:row>0</xdr:row>
      <xdr:rowOff>0</xdr:rowOff>
    </xdr:from>
    <xdr:to>
      <xdr:col>1</xdr:col>
      <xdr:colOff>819150</xdr:colOff>
      <xdr:row>1</xdr:row>
      <xdr:rowOff>0</xdr:rowOff>
    </xdr:to>
    <xdr:sp macro="" textlink="">
      <xdr:nvSpPr>
        <xdr:cNvPr id="154" name="Текст 1"/>
        <xdr:cNvSpPr txBox="1">
          <a:spLocks noChangeArrowheads="1"/>
        </xdr:cNvSpPr>
      </xdr:nvSpPr>
      <xdr:spPr bwMode="auto">
        <a:xfrm>
          <a:off x="733425" y="0"/>
          <a:ext cx="762000"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57150</xdr:colOff>
      <xdr:row>1</xdr:row>
      <xdr:rowOff>0</xdr:rowOff>
    </xdr:to>
    <xdr:sp macro="" textlink="">
      <xdr:nvSpPr>
        <xdr:cNvPr id="155" name="Текст 2"/>
        <xdr:cNvSpPr txBox="1">
          <a:spLocks noChangeArrowheads="1"/>
        </xdr:cNvSpPr>
      </xdr:nvSpPr>
      <xdr:spPr bwMode="auto">
        <a:xfrm>
          <a:off x="0" y="0"/>
          <a:ext cx="733425" cy="142875"/>
        </a:xfrm>
        <a:prstGeom prst="rect">
          <a:avLst/>
        </a:prstGeom>
        <a:solidFill>
          <a:srgbClr val="808080"/>
        </a:solidFill>
        <a:ln w="9525">
          <a:solidFill>
            <a:srgbClr val="000000"/>
          </a:solidFill>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endParaRPr lang="ru-RU"/>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56" name="Текст 1"/>
        <xdr:cNvSpPr txBox="1">
          <a:spLocks noChangeArrowheads="1"/>
        </xdr:cNvSpPr>
      </xdr:nvSpPr>
      <xdr:spPr bwMode="auto">
        <a:xfrm>
          <a:off x="628650" y="0"/>
          <a:ext cx="666750"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8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57" name="Текст 2"/>
        <xdr:cNvSpPr txBox="1">
          <a:spLocks noChangeArrowheads="1"/>
        </xdr:cNvSpPr>
      </xdr:nvSpPr>
      <xdr:spPr bwMode="auto">
        <a:xfrm>
          <a:off x="0" y="0"/>
          <a:ext cx="628650"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800" b="1" i="0" strike="noStrike">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58" name="Текст 1"/>
        <xdr:cNvSpPr txBox="1">
          <a:spLocks noChangeArrowheads="1"/>
        </xdr:cNvSpPr>
      </xdr:nvSpPr>
      <xdr:spPr bwMode="auto">
        <a:xfrm>
          <a:off x="628650" y="0"/>
          <a:ext cx="666750"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8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59" name="Текст 2"/>
        <xdr:cNvSpPr txBox="1">
          <a:spLocks noChangeArrowheads="1"/>
        </xdr:cNvSpPr>
      </xdr:nvSpPr>
      <xdr:spPr bwMode="auto">
        <a:xfrm>
          <a:off x="0" y="0"/>
          <a:ext cx="628650"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800" b="1" i="0" strike="noStrike">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60" name="Текст 1"/>
        <xdr:cNvSpPr txBox="1">
          <a:spLocks noChangeArrowheads="1"/>
        </xdr:cNvSpPr>
      </xdr:nvSpPr>
      <xdr:spPr bwMode="auto">
        <a:xfrm>
          <a:off x="733425" y="0"/>
          <a:ext cx="771525"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161" name="Текст 2"/>
        <xdr:cNvSpPr txBox="1">
          <a:spLocks noChangeArrowheads="1"/>
        </xdr:cNvSpPr>
      </xdr:nvSpPr>
      <xdr:spPr bwMode="auto">
        <a:xfrm>
          <a:off x="0" y="0"/>
          <a:ext cx="733425"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1000" b="1" i="0" u="none" strike="noStrike" baseline="0">
              <a:solidFill>
                <a:srgbClr val="000000"/>
              </a:solidFill>
              <a:latin typeface="Arial"/>
              <a:cs typeface="Arial"/>
            </a:rPr>
            <a:t>Обновить</a:t>
          </a:r>
        </a:p>
      </xdr:txBody>
    </xdr:sp>
    <xdr:clientData/>
  </xdr:twoCellAnchor>
  <xdr:twoCellAnchor>
    <xdr:from>
      <xdr:col>1</xdr:col>
      <xdr:colOff>57150</xdr:colOff>
      <xdr:row>0</xdr:row>
      <xdr:rowOff>0</xdr:rowOff>
    </xdr:from>
    <xdr:to>
      <xdr:col>1</xdr:col>
      <xdr:colOff>828675</xdr:colOff>
      <xdr:row>1</xdr:row>
      <xdr:rowOff>0</xdr:rowOff>
    </xdr:to>
    <xdr:sp macro="" textlink="">
      <xdr:nvSpPr>
        <xdr:cNvPr id="162" name="Текст 1"/>
        <xdr:cNvSpPr txBox="1">
          <a:spLocks noChangeArrowheads="1"/>
        </xdr:cNvSpPr>
      </xdr:nvSpPr>
      <xdr:spPr bwMode="auto">
        <a:xfrm>
          <a:off x="733425" y="0"/>
          <a:ext cx="771525"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1000" b="1" i="0" strike="noStrike">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57150</xdr:colOff>
      <xdr:row>1</xdr:row>
      <xdr:rowOff>0</xdr:rowOff>
    </xdr:to>
    <xdr:sp macro="" textlink="">
      <xdr:nvSpPr>
        <xdr:cNvPr id="163" name="Текст 2"/>
        <xdr:cNvSpPr txBox="1">
          <a:spLocks noChangeArrowheads="1"/>
        </xdr:cNvSpPr>
      </xdr:nvSpPr>
      <xdr:spPr bwMode="auto">
        <a:xfrm>
          <a:off x="0" y="0"/>
          <a:ext cx="733425" cy="142875"/>
        </a:xfrm>
        <a:prstGeom prst="rect">
          <a:avLst/>
        </a:prstGeom>
        <a:solidFill>
          <a:srgbClr val="C0C0C0"/>
        </a:solidFill>
        <a:ln w="9525" cap="flat">
          <a:solidFill>
            <a:srgbClr val="000000"/>
          </a:solidFill>
          <a:prstDash val="solid"/>
          <a:miter lim="800000"/>
          <a:headEnd/>
          <a:tailEnd/>
        </a:ln>
      </xdr:spPr>
      <xdr:txBody>
        <a:bodyPr vertOverflow="clip" wrap="square" lIns="27432" tIns="22860" rIns="27432" bIns="22860" anchor="ctr" upright="1"/>
        <a:lstStyle/>
        <a:p>
          <a:pPr algn="ctr" rtl="1">
            <a:defRPr sz="1000"/>
          </a:pPr>
          <a:r>
            <a:rPr lang="ru-RU" sz="1000" b="1" i="0" strike="noStrike">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64"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47625</xdr:colOff>
      <xdr:row>1</xdr:row>
      <xdr:rowOff>0</xdr:rowOff>
    </xdr:to>
    <xdr:sp macro="" textlink="">
      <xdr:nvSpPr>
        <xdr:cNvPr id="165"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endParaRPr lang="ru-RU"/>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66"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endParaRPr lang="ru-RU"/>
        </a:p>
      </xdr:txBody>
    </xdr:sp>
    <xdr:clientData/>
  </xdr:twoCellAnchor>
  <xdr:twoCellAnchor>
    <xdr:from>
      <xdr:col>0</xdr:col>
      <xdr:colOff>0</xdr:colOff>
      <xdr:row>0</xdr:row>
      <xdr:rowOff>0</xdr:rowOff>
    </xdr:from>
    <xdr:to>
      <xdr:col>1</xdr:col>
      <xdr:colOff>47625</xdr:colOff>
      <xdr:row>1</xdr:row>
      <xdr:rowOff>0</xdr:rowOff>
    </xdr:to>
    <xdr:sp macro="" textlink="">
      <xdr:nvSpPr>
        <xdr:cNvPr id="167"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endParaRPr lang="ru-RU"/>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68"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69"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70"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71"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72"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73"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74"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75"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76"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77"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78"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79"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80"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81"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82"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83"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84"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85"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47625</xdr:colOff>
      <xdr:row>0</xdr:row>
      <xdr:rowOff>0</xdr:rowOff>
    </xdr:from>
    <xdr:to>
      <xdr:col>1</xdr:col>
      <xdr:colOff>714375</xdr:colOff>
      <xdr:row>1</xdr:row>
      <xdr:rowOff>0</xdr:rowOff>
    </xdr:to>
    <xdr:sp macro="" textlink="">
      <xdr:nvSpPr>
        <xdr:cNvPr id="186" name="Текст 1"/>
        <xdr:cNvSpPr txBox="1">
          <a:spLocks noChangeArrowheads="1"/>
        </xdr:cNvSpPr>
      </xdr:nvSpPr>
      <xdr:spPr bwMode="auto">
        <a:xfrm>
          <a:off x="628650" y="0"/>
          <a:ext cx="6667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47625</xdr:colOff>
      <xdr:row>1</xdr:row>
      <xdr:rowOff>0</xdr:rowOff>
    </xdr:to>
    <xdr:sp macro="" textlink="">
      <xdr:nvSpPr>
        <xdr:cNvPr id="187" name="Текст 2"/>
        <xdr:cNvSpPr txBox="1">
          <a:spLocks noChangeArrowheads="1"/>
        </xdr:cNvSpPr>
      </xdr:nvSpPr>
      <xdr:spPr bwMode="auto">
        <a:xfrm>
          <a:off x="0" y="0"/>
          <a:ext cx="628650" cy="142875"/>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44388</xdr:colOff>
      <xdr:row>0</xdr:row>
      <xdr:rowOff>0</xdr:rowOff>
    </xdr:from>
    <xdr:to>
      <xdr:col>1</xdr:col>
      <xdr:colOff>665825</xdr:colOff>
      <xdr:row>1</xdr:row>
      <xdr:rowOff>0</xdr:rowOff>
    </xdr:to>
    <xdr:sp macro="" textlink="">
      <xdr:nvSpPr>
        <xdr:cNvPr id="188" name="Текст 1"/>
        <xdr:cNvSpPr txBox="1">
          <a:spLocks noChangeArrowheads="1"/>
        </xdr:cNvSpPr>
      </xdr:nvSpPr>
      <xdr:spPr bwMode="auto">
        <a:xfrm>
          <a:off x="585926" y="0"/>
          <a:ext cx="621437" cy="142043"/>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44388</xdr:colOff>
      <xdr:row>1</xdr:row>
      <xdr:rowOff>0</xdr:rowOff>
    </xdr:to>
    <xdr:sp macro="" textlink="">
      <xdr:nvSpPr>
        <xdr:cNvPr id="189" name="Текст 2"/>
        <xdr:cNvSpPr txBox="1">
          <a:spLocks noChangeArrowheads="1"/>
        </xdr:cNvSpPr>
      </xdr:nvSpPr>
      <xdr:spPr bwMode="auto">
        <a:xfrm>
          <a:off x="0" y="0"/>
          <a:ext cx="585926" cy="142043"/>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44388</xdr:colOff>
      <xdr:row>0</xdr:row>
      <xdr:rowOff>0</xdr:rowOff>
    </xdr:from>
    <xdr:to>
      <xdr:col>1</xdr:col>
      <xdr:colOff>665825</xdr:colOff>
      <xdr:row>1</xdr:row>
      <xdr:rowOff>0</xdr:rowOff>
    </xdr:to>
    <xdr:sp macro="" textlink="">
      <xdr:nvSpPr>
        <xdr:cNvPr id="190" name="Текст 1"/>
        <xdr:cNvSpPr txBox="1">
          <a:spLocks noChangeArrowheads="1"/>
        </xdr:cNvSpPr>
      </xdr:nvSpPr>
      <xdr:spPr bwMode="auto">
        <a:xfrm>
          <a:off x="585926" y="0"/>
          <a:ext cx="621437" cy="142043"/>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44388</xdr:colOff>
      <xdr:row>1</xdr:row>
      <xdr:rowOff>0</xdr:rowOff>
    </xdr:to>
    <xdr:sp macro="" textlink="">
      <xdr:nvSpPr>
        <xdr:cNvPr id="191" name="Текст 2"/>
        <xdr:cNvSpPr txBox="1">
          <a:spLocks noChangeArrowheads="1"/>
        </xdr:cNvSpPr>
      </xdr:nvSpPr>
      <xdr:spPr bwMode="auto">
        <a:xfrm>
          <a:off x="0" y="0"/>
          <a:ext cx="585926" cy="142043"/>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44388</xdr:colOff>
      <xdr:row>0</xdr:row>
      <xdr:rowOff>0</xdr:rowOff>
    </xdr:from>
    <xdr:to>
      <xdr:col>1</xdr:col>
      <xdr:colOff>665825</xdr:colOff>
      <xdr:row>1</xdr:row>
      <xdr:rowOff>0</xdr:rowOff>
    </xdr:to>
    <xdr:sp macro="" textlink="">
      <xdr:nvSpPr>
        <xdr:cNvPr id="192" name="Текст 1"/>
        <xdr:cNvSpPr txBox="1">
          <a:spLocks noChangeArrowheads="1"/>
        </xdr:cNvSpPr>
      </xdr:nvSpPr>
      <xdr:spPr bwMode="auto">
        <a:xfrm>
          <a:off x="585926" y="0"/>
          <a:ext cx="621437" cy="142043"/>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44388</xdr:colOff>
      <xdr:row>1</xdr:row>
      <xdr:rowOff>0</xdr:rowOff>
    </xdr:to>
    <xdr:sp macro="" textlink="">
      <xdr:nvSpPr>
        <xdr:cNvPr id="193" name="Текст 2"/>
        <xdr:cNvSpPr txBox="1">
          <a:spLocks noChangeArrowheads="1"/>
        </xdr:cNvSpPr>
      </xdr:nvSpPr>
      <xdr:spPr bwMode="auto">
        <a:xfrm>
          <a:off x="0" y="0"/>
          <a:ext cx="585926" cy="142043"/>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twoCellAnchor>
    <xdr:from>
      <xdr:col>1</xdr:col>
      <xdr:colOff>44388</xdr:colOff>
      <xdr:row>0</xdr:row>
      <xdr:rowOff>0</xdr:rowOff>
    </xdr:from>
    <xdr:to>
      <xdr:col>1</xdr:col>
      <xdr:colOff>665825</xdr:colOff>
      <xdr:row>1</xdr:row>
      <xdr:rowOff>0</xdr:rowOff>
    </xdr:to>
    <xdr:sp macro="" textlink="">
      <xdr:nvSpPr>
        <xdr:cNvPr id="194" name="Текст 1"/>
        <xdr:cNvSpPr txBox="1">
          <a:spLocks noChangeArrowheads="1"/>
        </xdr:cNvSpPr>
      </xdr:nvSpPr>
      <xdr:spPr bwMode="auto">
        <a:xfrm>
          <a:off x="585926" y="0"/>
          <a:ext cx="621437" cy="142043"/>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Настройка</a:t>
          </a:r>
        </a:p>
      </xdr:txBody>
    </xdr:sp>
    <xdr:clientData/>
  </xdr:twoCellAnchor>
  <xdr:twoCellAnchor>
    <xdr:from>
      <xdr:col>0</xdr:col>
      <xdr:colOff>0</xdr:colOff>
      <xdr:row>0</xdr:row>
      <xdr:rowOff>0</xdr:rowOff>
    </xdr:from>
    <xdr:to>
      <xdr:col>1</xdr:col>
      <xdr:colOff>44388</xdr:colOff>
      <xdr:row>1</xdr:row>
      <xdr:rowOff>0</xdr:rowOff>
    </xdr:to>
    <xdr:sp macro="" textlink="">
      <xdr:nvSpPr>
        <xdr:cNvPr id="195" name="Текст 2"/>
        <xdr:cNvSpPr txBox="1">
          <a:spLocks noChangeArrowheads="1"/>
        </xdr:cNvSpPr>
      </xdr:nvSpPr>
      <xdr:spPr bwMode="auto">
        <a:xfrm>
          <a:off x="0" y="0"/>
          <a:ext cx="585926" cy="142043"/>
        </a:xfrm>
        <a:prstGeom prst="rect">
          <a:avLst/>
        </a:prstGeom>
        <a:solidFill>
          <a:srgbClr val="808080"/>
        </a:solidFill>
        <a:ln w="9525" cap="flat">
          <a:solidFill>
            <a:srgbClr val="000000"/>
          </a:solidFill>
          <a:prstDash val="solid"/>
          <a:miter lim="800000"/>
          <a:headEnd/>
          <a:tailEnd/>
        </a:ln>
      </xdr:spPr>
      <xdr:txBody>
        <a:bodyPr vertOverflow="clip" wrap="square" lIns="27432" tIns="22860" rIns="27432" bIns="22860" anchor="ctr" upright="1"/>
        <a:lstStyle/>
        <a:p>
          <a:pPr algn="ctr" rtl="0">
            <a:defRPr sz="1000"/>
          </a:pPr>
          <a:r>
            <a:rPr lang="ru-RU" sz="800" b="1" i="0" u="none" strike="noStrike" baseline="0">
              <a:solidFill>
                <a:srgbClr val="000000"/>
              </a:solidFill>
              <a:latin typeface="Arial"/>
              <a:cs typeface="Arial"/>
            </a:rPr>
            <a:t>Обновить</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9</xdr:col>
      <xdr:colOff>9525</xdr:colOff>
      <xdr:row>1</xdr:row>
      <xdr:rowOff>76201</xdr:rowOff>
    </xdr:from>
    <xdr:to>
      <xdr:col>12</xdr:col>
      <xdr:colOff>180974</xdr:colOff>
      <xdr:row>3</xdr:row>
      <xdr:rowOff>647701</xdr:rowOff>
    </xdr:to>
    <xdr:sp macro="" textlink="">
      <xdr:nvSpPr>
        <xdr:cNvPr id="8" name="TextBox 7"/>
        <xdr:cNvSpPr txBox="1"/>
      </xdr:nvSpPr>
      <xdr:spPr>
        <a:xfrm>
          <a:off x="7600950" y="266701"/>
          <a:ext cx="2571749" cy="952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endParaRPr lang="ru-RU" sz="1600" b="1">
            <a:effectLst>
              <a:outerShdw blurRad="50800" dist="38100" dir="5400000" algn="t" rotWithShape="0">
                <a:prstClr val="black">
                  <a:alpha val="40000"/>
                </a:prstClr>
              </a:outerShdw>
            </a:effectLst>
          </a:endParaRPr>
        </a:p>
      </xdr:txBody>
    </xdr:sp>
    <xdr:clientData/>
  </xdr:twoCellAnchor>
  <xdr:twoCellAnchor editAs="oneCell">
    <xdr:from>
      <xdr:col>1</xdr:col>
      <xdr:colOff>485776</xdr:colOff>
      <xdr:row>9</xdr:row>
      <xdr:rowOff>66675</xdr:rowOff>
    </xdr:from>
    <xdr:to>
      <xdr:col>3</xdr:col>
      <xdr:colOff>28575</xdr:colOff>
      <xdr:row>11</xdr:row>
      <xdr:rowOff>142875</xdr:rowOff>
    </xdr:to>
    <xdr:pic>
      <xdr:nvPicPr>
        <xdr:cNvPr id="6" name="Рисунок 5"/>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647701" y="2657475"/>
          <a:ext cx="666749" cy="64770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457305</xdr:colOff>
      <xdr:row>13</xdr:row>
      <xdr:rowOff>17359</xdr:rowOff>
    </xdr:from>
    <xdr:to>
      <xdr:col>3</xdr:col>
      <xdr:colOff>129993</xdr:colOff>
      <xdr:row>15</xdr:row>
      <xdr:rowOff>115334</xdr:rowOff>
    </xdr:to>
    <xdr:pic>
      <xdr:nvPicPr>
        <xdr:cNvPr id="14" name="Рисунок 13"/>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xmlns="" val="0"/>
            </a:ext>
          </a:extLst>
        </a:blip>
        <a:srcRect/>
        <a:stretch>
          <a:fillRect/>
        </a:stretch>
      </xdr:blipFill>
      <xdr:spPr bwMode="auto">
        <a:xfrm rot="7091475">
          <a:off x="682811" y="3506603"/>
          <a:ext cx="669475" cy="79663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505045</xdr:colOff>
      <xdr:row>16</xdr:row>
      <xdr:rowOff>119698</xdr:rowOff>
    </xdr:from>
    <xdr:to>
      <xdr:col>3</xdr:col>
      <xdr:colOff>26326</xdr:colOff>
      <xdr:row>20</xdr:row>
      <xdr:rowOff>39761</xdr:rowOff>
    </xdr:to>
    <xdr:pic>
      <xdr:nvPicPr>
        <xdr:cNvPr id="15" name="Рисунок 14"/>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xmlns="" val="0"/>
            </a:ext>
          </a:extLst>
        </a:blip>
        <a:srcRect/>
        <a:stretch>
          <a:fillRect/>
        </a:stretch>
      </xdr:blipFill>
      <xdr:spPr bwMode="auto">
        <a:xfrm rot="20320643">
          <a:off x="666970" y="4444048"/>
          <a:ext cx="645231" cy="88208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473742</xdr:colOff>
      <xdr:row>21</xdr:row>
      <xdr:rowOff>7620</xdr:rowOff>
    </xdr:from>
    <xdr:to>
      <xdr:col>3</xdr:col>
      <xdr:colOff>114299</xdr:colOff>
      <xdr:row>23</xdr:row>
      <xdr:rowOff>133350</xdr:rowOff>
    </xdr:to>
    <xdr:pic>
      <xdr:nvPicPr>
        <xdr:cNvPr id="16" name="Рисунок 15"/>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xmlns="" val="0"/>
            </a:ext>
          </a:extLst>
        </a:blip>
        <a:srcRect/>
        <a:stretch>
          <a:fillRect/>
        </a:stretch>
      </xdr:blipFill>
      <xdr:spPr bwMode="auto">
        <a:xfrm>
          <a:off x="635667" y="5436870"/>
          <a:ext cx="764507" cy="69723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438150</xdr:colOff>
      <xdr:row>24</xdr:row>
      <xdr:rowOff>133350</xdr:rowOff>
    </xdr:from>
    <xdr:to>
      <xdr:col>3</xdr:col>
      <xdr:colOff>171450</xdr:colOff>
      <xdr:row>28</xdr:row>
      <xdr:rowOff>100853</xdr:rowOff>
    </xdr:to>
    <xdr:pic>
      <xdr:nvPicPr>
        <xdr:cNvPr id="18" name="Picture 181"/>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xmlns="" val="0"/>
            </a:ext>
          </a:extLst>
        </a:blip>
        <a:srcRect/>
        <a:stretch>
          <a:fillRect/>
        </a:stretch>
      </xdr:blipFill>
      <xdr:spPr bwMode="auto">
        <a:xfrm>
          <a:off x="600075" y="6334125"/>
          <a:ext cx="857250" cy="88190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514351</xdr:colOff>
      <xdr:row>29</xdr:row>
      <xdr:rowOff>34945</xdr:rowOff>
    </xdr:from>
    <xdr:to>
      <xdr:col>3</xdr:col>
      <xdr:colOff>171451</xdr:colOff>
      <xdr:row>31</xdr:row>
      <xdr:rowOff>194983</xdr:rowOff>
    </xdr:to>
    <xdr:pic>
      <xdr:nvPicPr>
        <xdr:cNvPr id="19" name="Picture 174"/>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xmlns="" val="0"/>
            </a:ext>
          </a:extLst>
        </a:blip>
        <a:srcRect/>
        <a:stretch>
          <a:fillRect/>
        </a:stretch>
      </xdr:blipFill>
      <xdr:spPr bwMode="auto">
        <a:xfrm>
          <a:off x="676276" y="7292995"/>
          <a:ext cx="781050" cy="73153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485775</xdr:colOff>
      <xdr:row>33</xdr:row>
      <xdr:rowOff>38100</xdr:rowOff>
    </xdr:from>
    <xdr:to>
      <xdr:col>3</xdr:col>
      <xdr:colOff>184734</xdr:colOff>
      <xdr:row>35</xdr:row>
      <xdr:rowOff>185458</xdr:rowOff>
    </xdr:to>
    <xdr:pic>
      <xdr:nvPicPr>
        <xdr:cNvPr id="20" name="Picture 175"/>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xmlns="" val="0"/>
            </a:ext>
          </a:extLst>
        </a:blip>
        <a:srcRect/>
        <a:stretch>
          <a:fillRect/>
        </a:stretch>
      </xdr:blipFill>
      <xdr:spPr bwMode="auto">
        <a:xfrm>
          <a:off x="647700" y="8210550"/>
          <a:ext cx="822909" cy="7188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495300</xdr:colOff>
      <xdr:row>45</xdr:row>
      <xdr:rowOff>47625</xdr:rowOff>
    </xdr:from>
    <xdr:to>
      <xdr:col>3</xdr:col>
      <xdr:colOff>173440</xdr:colOff>
      <xdr:row>48</xdr:row>
      <xdr:rowOff>5603</xdr:rowOff>
    </xdr:to>
    <xdr:pic>
      <xdr:nvPicPr>
        <xdr:cNvPr id="21" name="Picture 183"/>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xmlns="" val="0"/>
            </a:ext>
          </a:extLst>
        </a:blip>
        <a:srcRect/>
        <a:stretch>
          <a:fillRect/>
        </a:stretch>
      </xdr:blipFill>
      <xdr:spPr bwMode="auto">
        <a:xfrm>
          <a:off x="657225" y="10963275"/>
          <a:ext cx="802090" cy="72950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457200</xdr:colOff>
      <xdr:row>41</xdr:row>
      <xdr:rowOff>33320</xdr:rowOff>
    </xdr:from>
    <xdr:to>
      <xdr:col>3</xdr:col>
      <xdr:colOff>180975</xdr:colOff>
      <xdr:row>44</xdr:row>
      <xdr:rowOff>24652</xdr:rowOff>
    </xdr:to>
    <xdr:pic>
      <xdr:nvPicPr>
        <xdr:cNvPr id="22" name="Picture 176"/>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xmlns="" val="0"/>
            </a:ext>
          </a:extLst>
        </a:blip>
        <a:srcRect/>
        <a:stretch>
          <a:fillRect/>
        </a:stretch>
      </xdr:blipFill>
      <xdr:spPr bwMode="auto">
        <a:xfrm>
          <a:off x="619125" y="10034570"/>
          <a:ext cx="847725" cy="762857"/>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495300</xdr:colOff>
      <xdr:row>37</xdr:row>
      <xdr:rowOff>28575</xdr:rowOff>
    </xdr:from>
    <xdr:to>
      <xdr:col>3</xdr:col>
      <xdr:colOff>148792</xdr:colOff>
      <xdr:row>40</xdr:row>
      <xdr:rowOff>14008</xdr:rowOff>
    </xdr:to>
    <xdr:pic>
      <xdr:nvPicPr>
        <xdr:cNvPr id="26" name="Picture 184"/>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xmlns="" val="0"/>
            </a:ext>
          </a:extLst>
        </a:blip>
        <a:srcRect/>
        <a:stretch>
          <a:fillRect/>
        </a:stretch>
      </xdr:blipFill>
      <xdr:spPr bwMode="auto">
        <a:xfrm>
          <a:off x="657225" y="9115425"/>
          <a:ext cx="777442" cy="7569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495301</xdr:colOff>
      <xdr:row>49</xdr:row>
      <xdr:rowOff>38100</xdr:rowOff>
    </xdr:from>
    <xdr:to>
      <xdr:col>3</xdr:col>
      <xdr:colOff>198427</xdr:colOff>
      <xdr:row>51</xdr:row>
      <xdr:rowOff>194983</xdr:rowOff>
    </xdr:to>
    <xdr:pic>
      <xdr:nvPicPr>
        <xdr:cNvPr id="27" name="Picture 177"/>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xmlns="" val="0"/>
            </a:ext>
          </a:extLst>
        </a:blip>
        <a:srcRect/>
        <a:stretch>
          <a:fillRect/>
        </a:stretch>
      </xdr:blipFill>
      <xdr:spPr bwMode="auto">
        <a:xfrm>
          <a:off x="657226" y="11868150"/>
          <a:ext cx="827076" cy="72838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476251</xdr:colOff>
      <xdr:row>53</xdr:row>
      <xdr:rowOff>19049</xdr:rowOff>
    </xdr:from>
    <xdr:to>
      <xdr:col>3</xdr:col>
      <xdr:colOff>228453</xdr:colOff>
      <xdr:row>55</xdr:row>
      <xdr:rowOff>177052</xdr:rowOff>
    </xdr:to>
    <xdr:pic>
      <xdr:nvPicPr>
        <xdr:cNvPr id="28" name="Picture 17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xmlns="" val="0"/>
            </a:ext>
          </a:extLst>
        </a:blip>
        <a:srcRect/>
        <a:stretch>
          <a:fillRect/>
        </a:stretch>
      </xdr:blipFill>
      <xdr:spPr bwMode="auto">
        <a:xfrm>
          <a:off x="638176" y="12763499"/>
          <a:ext cx="876152" cy="72950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2</xdr:col>
      <xdr:colOff>19051</xdr:colOff>
      <xdr:row>57</xdr:row>
      <xdr:rowOff>26514</xdr:rowOff>
    </xdr:from>
    <xdr:to>
      <xdr:col>3</xdr:col>
      <xdr:colOff>152401</xdr:colOff>
      <xdr:row>59</xdr:row>
      <xdr:rowOff>129428</xdr:rowOff>
    </xdr:to>
    <xdr:pic>
      <xdr:nvPicPr>
        <xdr:cNvPr id="29" name="Picture 217"/>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xmlns="" val="0"/>
            </a:ext>
          </a:extLst>
        </a:blip>
        <a:srcRect/>
        <a:stretch>
          <a:fillRect/>
        </a:stretch>
      </xdr:blipFill>
      <xdr:spPr bwMode="auto">
        <a:xfrm>
          <a:off x="790576" y="13685364"/>
          <a:ext cx="647700" cy="674414"/>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600076</xdr:colOff>
      <xdr:row>60</xdr:row>
      <xdr:rowOff>52736</xdr:rowOff>
    </xdr:from>
    <xdr:to>
      <xdr:col>3</xdr:col>
      <xdr:colOff>133350</xdr:colOff>
      <xdr:row>64</xdr:row>
      <xdr:rowOff>19049</xdr:rowOff>
    </xdr:to>
    <xdr:pic>
      <xdr:nvPicPr>
        <xdr:cNvPr id="31" name="Рисунок 30"/>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xmlns="" val="0"/>
            </a:ext>
          </a:extLst>
        </a:blip>
        <a:srcRect/>
        <a:stretch>
          <a:fillRect/>
        </a:stretch>
      </xdr:blipFill>
      <xdr:spPr bwMode="auto">
        <a:xfrm>
          <a:off x="762001" y="14483111"/>
          <a:ext cx="657224" cy="880713"/>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571501</xdr:colOff>
      <xdr:row>67</xdr:row>
      <xdr:rowOff>72771</xdr:rowOff>
    </xdr:from>
    <xdr:to>
      <xdr:col>3</xdr:col>
      <xdr:colOff>38101</xdr:colOff>
      <xdr:row>70</xdr:row>
      <xdr:rowOff>66675</xdr:rowOff>
    </xdr:to>
    <xdr:pic>
      <xdr:nvPicPr>
        <xdr:cNvPr id="32" name="Рисунок 31"/>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xmlns="" val="0"/>
            </a:ext>
          </a:extLst>
        </a:blip>
        <a:srcRect/>
        <a:stretch>
          <a:fillRect/>
        </a:stretch>
      </xdr:blipFill>
      <xdr:spPr bwMode="auto">
        <a:xfrm>
          <a:off x="733426" y="15941421"/>
          <a:ext cx="590550" cy="755904"/>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400049</xdr:colOff>
      <xdr:row>71</xdr:row>
      <xdr:rowOff>9482</xdr:rowOff>
    </xdr:from>
    <xdr:to>
      <xdr:col>3</xdr:col>
      <xdr:colOff>152400</xdr:colOff>
      <xdr:row>74</xdr:row>
      <xdr:rowOff>14008</xdr:rowOff>
    </xdr:to>
    <xdr:pic>
      <xdr:nvPicPr>
        <xdr:cNvPr id="33" name="Picture 178"/>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xmlns="" val="0"/>
            </a:ext>
          </a:extLst>
        </a:blip>
        <a:srcRect/>
        <a:stretch>
          <a:fillRect/>
        </a:stretch>
      </xdr:blipFill>
      <xdr:spPr bwMode="auto">
        <a:xfrm>
          <a:off x="561974" y="16783007"/>
          <a:ext cx="876301" cy="76652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419099</xdr:colOff>
      <xdr:row>79</xdr:row>
      <xdr:rowOff>821</xdr:rowOff>
    </xdr:from>
    <xdr:to>
      <xdr:col>3</xdr:col>
      <xdr:colOff>123825</xdr:colOff>
      <xdr:row>82</xdr:row>
      <xdr:rowOff>91328</xdr:rowOff>
    </xdr:to>
    <xdr:pic>
      <xdr:nvPicPr>
        <xdr:cNvPr id="34" name="Picture 180"/>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xmlns="" val="0"/>
            </a:ext>
          </a:extLst>
        </a:blip>
        <a:srcRect/>
        <a:stretch>
          <a:fillRect/>
        </a:stretch>
      </xdr:blipFill>
      <xdr:spPr bwMode="auto">
        <a:xfrm>
          <a:off x="581024" y="18584096"/>
          <a:ext cx="828676" cy="852507"/>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304800</xdr:colOff>
      <xdr:row>83</xdr:row>
      <xdr:rowOff>145252</xdr:rowOff>
    </xdr:from>
    <xdr:to>
      <xdr:col>3</xdr:col>
      <xdr:colOff>219075</xdr:colOff>
      <xdr:row>85</xdr:row>
      <xdr:rowOff>148477</xdr:rowOff>
    </xdr:to>
    <xdr:pic>
      <xdr:nvPicPr>
        <xdr:cNvPr id="35" name="Picture 186"/>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xmlns="" val="0"/>
            </a:ext>
          </a:extLst>
        </a:blip>
        <a:srcRect/>
        <a:stretch>
          <a:fillRect/>
        </a:stretch>
      </xdr:blipFill>
      <xdr:spPr bwMode="auto">
        <a:xfrm>
          <a:off x="466725" y="19633402"/>
          <a:ext cx="1038225" cy="57472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304801</xdr:colOff>
      <xdr:row>87</xdr:row>
      <xdr:rowOff>148485</xdr:rowOff>
    </xdr:from>
    <xdr:to>
      <xdr:col>3</xdr:col>
      <xdr:colOff>247650</xdr:colOff>
      <xdr:row>89</xdr:row>
      <xdr:rowOff>167527</xdr:rowOff>
    </xdr:to>
    <xdr:pic>
      <xdr:nvPicPr>
        <xdr:cNvPr id="36" name="Picture 187"/>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xmlns="" val="0"/>
            </a:ext>
          </a:extLst>
        </a:blip>
        <a:srcRect/>
        <a:stretch>
          <a:fillRect/>
        </a:stretch>
      </xdr:blipFill>
      <xdr:spPr bwMode="auto">
        <a:xfrm>
          <a:off x="466726" y="20541510"/>
          <a:ext cx="1066799" cy="590542"/>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247651</xdr:colOff>
      <xdr:row>95</xdr:row>
      <xdr:rowOff>167528</xdr:rowOff>
    </xdr:from>
    <xdr:to>
      <xdr:col>3</xdr:col>
      <xdr:colOff>266701</xdr:colOff>
      <xdr:row>97</xdr:row>
      <xdr:rowOff>147358</xdr:rowOff>
    </xdr:to>
    <xdr:pic>
      <xdr:nvPicPr>
        <xdr:cNvPr id="38" name="Picture 189"/>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xmlns="" val="0"/>
            </a:ext>
          </a:extLst>
        </a:blip>
        <a:srcRect/>
        <a:stretch>
          <a:fillRect/>
        </a:stretch>
      </xdr:blipFill>
      <xdr:spPr bwMode="auto">
        <a:xfrm>
          <a:off x="409576" y="22370303"/>
          <a:ext cx="1143000" cy="55133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228601</xdr:colOff>
      <xdr:row>91</xdr:row>
      <xdr:rowOff>156672</xdr:rowOff>
    </xdr:from>
    <xdr:to>
      <xdr:col>3</xdr:col>
      <xdr:colOff>180975</xdr:colOff>
      <xdr:row>93</xdr:row>
      <xdr:rowOff>148478</xdr:rowOff>
    </xdr:to>
    <xdr:pic>
      <xdr:nvPicPr>
        <xdr:cNvPr id="40" name="Picture 188"/>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xmlns="" val="0"/>
            </a:ext>
          </a:extLst>
        </a:blip>
        <a:srcRect/>
        <a:stretch>
          <a:fillRect/>
        </a:stretch>
      </xdr:blipFill>
      <xdr:spPr bwMode="auto">
        <a:xfrm>
          <a:off x="390526" y="21454572"/>
          <a:ext cx="1076324" cy="56330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285750</xdr:colOff>
      <xdr:row>99</xdr:row>
      <xdr:rowOff>105447</xdr:rowOff>
    </xdr:from>
    <xdr:to>
      <xdr:col>3</xdr:col>
      <xdr:colOff>295275</xdr:colOff>
      <xdr:row>101</xdr:row>
      <xdr:rowOff>80682</xdr:rowOff>
    </xdr:to>
    <xdr:pic>
      <xdr:nvPicPr>
        <xdr:cNvPr id="42" name="Picture 189"/>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xmlns="" val="0"/>
            </a:ext>
          </a:extLst>
        </a:blip>
        <a:srcRect/>
        <a:stretch>
          <a:fillRect/>
        </a:stretch>
      </xdr:blipFill>
      <xdr:spPr bwMode="auto">
        <a:xfrm>
          <a:off x="447675" y="23213097"/>
          <a:ext cx="1133475" cy="54673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342900</xdr:colOff>
      <xdr:row>103</xdr:row>
      <xdr:rowOff>152400</xdr:rowOff>
    </xdr:from>
    <xdr:to>
      <xdr:col>3</xdr:col>
      <xdr:colOff>314325</xdr:colOff>
      <xdr:row>105</xdr:row>
      <xdr:rowOff>109258</xdr:rowOff>
    </xdr:to>
    <xdr:pic>
      <xdr:nvPicPr>
        <xdr:cNvPr id="44" name="Picture 189"/>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xmlns="" val="0"/>
            </a:ext>
          </a:extLst>
        </a:blip>
        <a:srcRect/>
        <a:stretch>
          <a:fillRect/>
        </a:stretch>
      </xdr:blipFill>
      <xdr:spPr bwMode="auto">
        <a:xfrm>
          <a:off x="504825" y="24164925"/>
          <a:ext cx="1095375" cy="5283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361950</xdr:colOff>
      <xdr:row>106</xdr:row>
      <xdr:rowOff>140332</xdr:rowOff>
    </xdr:from>
    <xdr:to>
      <xdr:col>3</xdr:col>
      <xdr:colOff>314325</xdr:colOff>
      <xdr:row>110</xdr:row>
      <xdr:rowOff>5603</xdr:rowOff>
    </xdr:to>
    <xdr:pic>
      <xdr:nvPicPr>
        <xdr:cNvPr id="45" name="Picture 192"/>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xmlns="" val="0"/>
            </a:ext>
          </a:extLst>
        </a:blip>
        <a:srcRect/>
        <a:stretch>
          <a:fillRect/>
        </a:stretch>
      </xdr:blipFill>
      <xdr:spPr bwMode="auto">
        <a:xfrm>
          <a:off x="523875" y="24914857"/>
          <a:ext cx="1076325" cy="77014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304800</xdr:colOff>
      <xdr:row>111</xdr:row>
      <xdr:rowOff>9525</xdr:rowOff>
    </xdr:from>
    <xdr:to>
      <xdr:col>3</xdr:col>
      <xdr:colOff>257175</xdr:colOff>
      <xdr:row>114</xdr:row>
      <xdr:rowOff>17671</xdr:rowOff>
    </xdr:to>
    <xdr:pic>
      <xdr:nvPicPr>
        <xdr:cNvPr id="49" name="Picture 192"/>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xmlns="" val="0"/>
            </a:ext>
          </a:extLst>
        </a:blip>
        <a:srcRect/>
        <a:stretch>
          <a:fillRect/>
        </a:stretch>
      </xdr:blipFill>
      <xdr:spPr bwMode="auto">
        <a:xfrm>
          <a:off x="466725" y="25831800"/>
          <a:ext cx="1076325" cy="77014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361950</xdr:colOff>
      <xdr:row>114</xdr:row>
      <xdr:rowOff>85725</xdr:rowOff>
    </xdr:from>
    <xdr:to>
      <xdr:col>3</xdr:col>
      <xdr:colOff>314325</xdr:colOff>
      <xdr:row>117</xdr:row>
      <xdr:rowOff>141496</xdr:rowOff>
    </xdr:to>
    <xdr:pic>
      <xdr:nvPicPr>
        <xdr:cNvPr id="50" name="Picture 192"/>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xmlns="" val="0"/>
            </a:ext>
          </a:extLst>
        </a:blip>
        <a:srcRect/>
        <a:stretch>
          <a:fillRect/>
        </a:stretch>
      </xdr:blipFill>
      <xdr:spPr bwMode="auto">
        <a:xfrm>
          <a:off x="523875" y="26670000"/>
          <a:ext cx="1076325" cy="77014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231138</xdr:colOff>
      <xdr:row>126</xdr:row>
      <xdr:rowOff>164460</xdr:rowOff>
    </xdr:from>
    <xdr:to>
      <xdr:col>3</xdr:col>
      <xdr:colOff>178443</xdr:colOff>
      <xdr:row>128</xdr:row>
      <xdr:rowOff>59684</xdr:rowOff>
    </xdr:to>
    <xdr:pic>
      <xdr:nvPicPr>
        <xdr:cNvPr id="52" name="Рисунок 51"/>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xmlns="" val="0"/>
            </a:ext>
          </a:extLst>
        </a:blip>
        <a:srcRect/>
        <a:stretch>
          <a:fillRect/>
        </a:stretch>
      </xdr:blipFill>
      <xdr:spPr bwMode="auto">
        <a:xfrm rot="16646560">
          <a:off x="695329" y="28999169"/>
          <a:ext cx="466724" cy="107125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495301</xdr:colOff>
      <xdr:row>121</xdr:row>
      <xdr:rowOff>175607</xdr:rowOff>
    </xdr:from>
    <xdr:to>
      <xdr:col>3</xdr:col>
      <xdr:colOff>76201</xdr:colOff>
      <xdr:row>125</xdr:row>
      <xdr:rowOff>19050</xdr:rowOff>
    </xdr:to>
    <xdr:pic>
      <xdr:nvPicPr>
        <xdr:cNvPr id="53" name="Рисунок 52"/>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xmlns="" val="0"/>
            </a:ext>
          </a:extLst>
        </a:blip>
        <a:srcRect/>
        <a:stretch>
          <a:fillRect/>
        </a:stretch>
      </xdr:blipFill>
      <xdr:spPr bwMode="auto">
        <a:xfrm>
          <a:off x="657226" y="28188632"/>
          <a:ext cx="704850" cy="776893"/>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114301</xdr:colOff>
      <xdr:row>131</xdr:row>
      <xdr:rowOff>23853</xdr:rowOff>
    </xdr:from>
    <xdr:to>
      <xdr:col>3</xdr:col>
      <xdr:colOff>388682</xdr:colOff>
      <xdr:row>132</xdr:row>
      <xdr:rowOff>1845</xdr:rowOff>
    </xdr:to>
    <xdr:pic>
      <xdr:nvPicPr>
        <xdr:cNvPr id="55" name="Рисунок 54"/>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xmlns="" val="0"/>
            </a:ext>
          </a:extLst>
        </a:blip>
        <a:srcRect/>
        <a:stretch>
          <a:fillRect/>
        </a:stretch>
      </xdr:blipFill>
      <xdr:spPr bwMode="auto">
        <a:xfrm rot="16200000" flipH="1">
          <a:off x="795896" y="29793683"/>
          <a:ext cx="358992" cy="139833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35643</xdr:colOff>
      <xdr:row>139</xdr:row>
      <xdr:rowOff>47628</xdr:rowOff>
    </xdr:from>
    <xdr:to>
      <xdr:col>3</xdr:col>
      <xdr:colOff>407118</xdr:colOff>
      <xdr:row>140</xdr:row>
      <xdr:rowOff>95250</xdr:rowOff>
    </xdr:to>
    <xdr:pic>
      <xdr:nvPicPr>
        <xdr:cNvPr id="56" name="Рисунок 55"/>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xmlns="" val="0"/>
            </a:ext>
          </a:extLst>
        </a:blip>
        <a:srcRect/>
        <a:stretch>
          <a:fillRect/>
        </a:stretch>
      </xdr:blipFill>
      <xdr:spPr bwMode="auto">
        <a:xfrm rot="16200000" flipH="1">
          <a:off x="730970" y="31632526"/>
          <a:ext cx="428622" cy="14954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95251</xdr:colOff>
      <xdr:row>135</xdr:row>
      <xdr:rowOff>76201</xdr:rowOff>
    </xdr:from>
    <xdr:to>
      <xdr:col>3</xdr:col>
      <xdr:colOff>369632</xdr:colOff>
      <xdr:row>136</xdr:row>
      <xdr:rowOff>54193</xdr:rowOff>
    </xdr:to>
    <xdr:pic>
      <xdr:nvPicPr>
        <xdr:cNvPr id="57" name="Рисунок 56"/>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xmlns="" val="0"/>
            </a:ext>
          </a:extLst>
        </a:blip>
        <a:srcRect/>
        <a:stretch>
          <a:fillRect/>
        </a:stretch>
      </xdr:blipFill>
      <xdr:spPr bwMode="auto">
        <a:xfrm rot="16200000" flipH="1">
          <a:off x="776846" y="30760431"/>
          <a:ext cx="358992" cy="139833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295275</xdr:colOff>
      <xdr:row>145</xdr:row>
      <xdr:rowOff>68543</xdr:rowOff>
    </xdr:from>
    <xdr:to>
      <xdr:col>3</xdr:col>
      <xdr:colOff>266700</xdr:colOff>
      <xdr:row>147</xdr:row>
      <xdr:rowOff>148478</xdr:rowOff>
    </xdr:to>
    <xdr:pic>
      <xdr:nvPicPr>
        <xdr:cNvPr id="58" name="Picture 198"/>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xmlns="" val="0"/>
            </a:ext>
          </a:extLst>
        </a:blip>
        <a:srcRect/>
        <a:stretch>
          <a:fillRect/>
        </a:stretch>
      </xdr:blipFill>
      <xdr:spPr bwMode="auto">
        <a:xfrm>
          <a:off x="457200" y="33482243"/>
          <a:ext cx="1095375" cy="62286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342900</xdr:colOff>
      <xdr:row>149</xdr:row>
      <xdr:rowOff>162426</xdr:rowOff>
    </xdr:from>
    <xdr:to>
      <xdr:col>3</xdr:col>
      <xdr:colOff>228600</xdr:colOff>
      <xdr:row>151</xdr:row>
      <xdr:rowOff>119903</xdr:rowOff>
    </xdr:to>
    <xdr:pic>
      <xdr:nvPicPr>
        <xdr:cNvPr id="59" name="Picture 203"/>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xmlns="" val="0"/>
            </a:ext>
          </a:extLst>
        </a:blip>
        <a:srcRect/>
        <a:stretch>
          <a:fillRect/>
        </a:stretch>
      </xdr:blipFill>
      <xdr:spPr bwMode="auto">
        <a:xfrm>
          <a:off x="504825" y="34509576"/>
          <a:ext cx="1009650" cy="528977"/>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400050</xdr:colOff>
      <xdr:row>157</xdr:row>
      <xdr:rowOff>142875</xdr:rowOff>
    </xdr:from>
    <xdr:to>
      <xdr:col>3</xdr:col>
      <xdr:colOff>285750</xdr:colOff>
      <xdr:row>159</xdr:row>
      <xdr:rowOff>100352</xdr:rowOff>
    </xdr:to>
    <xdr:pic>
      <xdr:nvPicPr>
        <xdr:cNvPr id="62" name="Picture 203"/>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xmlns="" val="0"/>
            </a:ext>
          </a:extLst>
        </a:blip>
        <a:srcRect/>
        <a:stretch>
          <a:fillRect/>
        </a:stretch>
      </xdr:blipFill>
      <xdr:spPr bwMode="auto">
        <a:xfrm>
          <a:off x="561975" y="36366450"/>
          <a:ext cx="1009650" cy="528977"/>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390525</xdr:colOff>
      <xdr:row>153</xdr:row>
      <xdr:rowOff>180975</xdr:rowOff>
    </xdr:from>
    <xdr:to>
      <xdr:col>3</xdr:col>
      <xdr:colOff>276225</xdr:colOff>
      <xdr:row>155</xdr:row>
      <xdr:rowOff>138452</xdr:rowOff>
    </xdr:to>
    <xdr:pic>
      <xdr:nvPicPr>
        <xdr:cNvPr id="64" name="Picture 203"/>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xmlns="" val="0"/>
            </a:ext>
          </a:extLst>
        </a:blip>
        <a:srcRect/>
        <a:stretch>
          <a:fillRect/>
        </a:stretch>
      </xdr:blipFill>
      <xdr:spPr bwMode="auto">
        <a:xfrm>
          <a:off x="552450" y="35490150"/>
          <a:ext cx="1009650" cy="528977"/>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447675</xdr:colOff>
      <xdr:row>162</xdr:row>
      <xdr:rowOff>0</xdr:rowOff>
    </xdr:from>
    <xdr:to>
      <xdr:col>3</xdr:col>
      <xdr:colOff>333375</xdr:colOff>
      <xdr:row>163</xdr:row>
      <xdr:rowOff>147977</xdr:rowOff>
    </xdr:to>
    <xdr:pic>
      <xdr:nvPicPr>
        <xdr:cNvPr id="65" name="Picture 203"/>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xmlns="" val="0"/>
            </a:ext>
          </a:extLst>
        </a:blip>
        <a:srcRect/>
        <a:stretch>
          <a:fillRect/>
        </a:stretch>
      </xdr:blipFill>
      <xdr:spPr bwMode="auto">
        <a:xfrm>
          <a:off x="609600" y="37328475"/>
          <a:ext cx="1009650" cy="528977"/>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400050</xdr:colOff>
      <xdr:row>166</xdr:row>
      <xdr:rowOff>38100</xdr:rowOff>
    </xdr:from>
    <xdr:to>
      <xdr:col>3</xdr:col>
      <xdr:colOff>285750</xdr:colOff>
      <xdr:row>167</xdr:row>
      <xdr:rowOff>186077</xdr:rowOff>
    </xdr:to>
    <xdr:pic>
      <xdr:nvPicPr>
        <xdr:cNvPr id="67" name="Picture 203"/>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xmlns="" val="0"/>
            </a:ext>
          </a:extLst>
        </a:blip>
        <a:srcRect/>
        <a:stretch>
          <a:fillRect/>
        </a:stretch>
      </xdr:blipFill>
      <xdr:spPr bwMode="auto">
        <a:xfrm>
          <a:off x="561975" y="38280975"/>
          <a:ext cx="1009650" cy="528977"/>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180975</xdr:colOff>
      <xdr:row>169</xdr:row>
      <xdr:rowOff>106863</xdr:rowOff>
    </xdr:from>
    <xdr:to>
      <xdr:col>3</xdr:col>
      <xdr:colOff>428625</xdr:colOff>
      <xdr:row>171</xdr:row>
      <xdr:rowOff>175932</xdr:rowOff>
    </xdr:to>
    <xdr:pic>
      <xdr:nvPicPr>
        <xdr:cNvPr id="68" name="Picture 208"/>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xmlns="" val="0"/>
            </a:ext>
          </a:extLst>
        </a:blip>
        <a:srcRect/>
        <a:stretch>
          <a:fillRect/>
        </a:stretch>
      </xdr:blipFill>
      <xdr:spPr bwMode="auto">
        <a:xfrm>
          <a:off x="342900" y="39073638"/>
          <a:ext cx="1371600" cy="640569"/>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342900</xdr:colOff>
      <xdr:row>173</xdr:row>
      <xdr:rowOff>19051</xdr:rowOff>
    </xdr:from>
    <xdr:to>
      <xdr:col>3</xdr:col>
      <xdr:colOff>268751</xdr:colOff>
      <xdr:row>175</xdr:row>
      <xdr:rowOff>186579</xdr:rowOff>
    </xdr:to>
    <xdr:pic>
      <xdr:nvPicPr>
        <xdr:cNvPr id="69" name="Picture 199"/>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xmlns="" val="0"/>
            </a:ext>
          </a:extLst>
        </a:blip>
        <a:srcRect/>
        <a:stretch>
          <a:fillRect/>
        </a:stretch>
      </xdr:blipFill>
      <xdr:spPr bwMode="auto">
        <a:xfrm>
          <a:off x="504825" y="39900226"/>
          <a:ext cx="1049801" cy="73902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240689</xdr:colOff>
      <xdr:row>177</xdr:row>
      <xdr:rowOff>133349</xdr:rowOff>
    </xdr:from>
    <xdr:to>
      <xdr:col>3</xdr:col>
      <xdr:colOff>299000</xdr:colOff>
      <xdr:row>179</xdr:row>
      <xdr:rowOff>200024</xdr:rowOff>
    </xdr:to>
    <xdr:pic>
      <xdr:nvPicPr>
        <xdr:cNvPr id="70" name="Picture 200"/>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xmlns="" val="0"/>
            </a:ext>
          </a:extLst>
        </a:blip>
        <a:srcRect/>
        <a:stretch>
          <a:fillRect/>
        </a:stretch>
      </xdr:blipFill>
      <xdr:spPr bwMode="auto">
        <a:xfrm>
          <a:off x="402614" y="40928924"/>
          <a:ext cx="1182261" cy="63817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314326</xdr:colOff>
      <xdr:row>181</xdr:row>
      <xdr:rowOff>82315</xdr:rowOff>
    </xdr:from>
    <xdr:to>
      <xdr:col>3</xdr:col>
      <xdr:colOff>323850</xdr:colOff>
      <xdr:row>184</xdr:row>
      <xdr:rowOff>15128</xdr:rowOff>
    </xdr:to>
    <xdr:pic>
      <xdr:nvPicPr>
        <xdr:cNvPr id="72" name="Picture 201"/>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xmlns="" val="0"/>
            </a:ext>
          </a:extLst>
        </a:blip>
        <a:srcRect/>
        <a:stretch>
          <a:fillRect/>
        </a:stretch>
      </xdr:blipFill>
      <xdr:spPr bwMode="auto">
        <a:xfrm>
          <a:off x="476251" y="41792290"/>
          <a:ext cx="1133474" cy="70433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238125</xdr:colOff>
      <xdr:row>185</xdr:row>
      <xdr:rowOff>114300</xdr:rowOff>
    </xdr:from>
    <xdr:to>
      <xdr:col>3</xdr:col>
      <xdr:colOff>286863</xdr:colOff>
      <xdr:row>188</xdr:row>
      <xdr:rowOff>15128</xdr:rowOff>
    </xdr:to>
    <xdr:pic>
      <xdr:nvPicPr>
        <xdr:cNvPr id="73" name="Picture 202"/>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xmlns="" val="0"/>
            </a:ext>
          </a:extLst>
        </a:blip>
        <a:srcRect/>
        <a:stretch>
          <a:fillRect/>
        </a:stretch>
      </xdr:blipFill>
      <xdr:spPr bwMode="auto">
        <a:xfrm>
          <a:off x="400050" y="42738675"/>
          <a:ext cx="1172688" cy="67235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333375</xdr:colOff>
      <xdr:row>195</xdr:row>
      <xdr:rowOff>34085</xdr:rowOff>
    </xdr:from>
    <xdr:to>
      <xdr:col>3</xdr:col>
      <xdr:colOff>257175</xdr:colOff>
      <xdr:row>197</xdr:row>
      <xdr:rowOff>143436</xdr:rowOff>
    </xdr:to>
    <xdr:pic>
      <xdr:nvPicPr>
        <xdr:cNvPr id="75" name="Picture 212"/>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xmlns="" val="0"/>
            </a:ext>
          </a:extLst>
        </a:blip>
        <a:srcRect/>
        <a:stretch>
          <a:fillRect/>
        </a:stretch>
      </xdr:blipFill>
      <xdr:spPr bwMode="auto">
        <a:xfrm>
          <a:off x="495300" y="44572985"/>
          <a:ext cx="1047750" cy="65227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333375</xdr:colOff>
      <xdr:row>199</xdr:row>
      <xdr:rowOff>80462</xdr:rowOff>
    </xdr:from>
    <xdr:to>
      <xdr:col>3</xdr:col>
      <xdr:colOff>209550</xdr:colOff>
      <xdr:row>201</xdr:row>
      <xdr:rowOff>147357</xdr:rowOff>
    </xdr:to>
    <xdr:pic>
      <xdr:nvPicPr>
        <xdr:cNvPr id="77" name="Picture 210"/>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xmlns="" val="0"/>
            </a:ext>
          </a:extLst>
        </a:blip>
        <a:srcRect/>
        <a:stretch>
          <a:fillRect/>
        </a:stretch>
      </xdr:blipFill>
      <xdr:spPr bwMode="auto">
        <a:xfrm>
          <a:off x="495300" y="45552812"/>
          <a:ext cx="1000125" cy="63839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285750</xdr:colOff>
      <xdr:row>203</xdr:row>
      <xdr:rowOff>85724</xdr:rowOff>
    </xdr:from>
    <xdr:to>
      <xdr:col>3</xdr:col>
      <xdr:colOff>289385</xdr:colOff>
      <xdr:row>205</xdr:row>
      <xdr:rowOff>156883</xdr:rowOff>
    </xdr:to>
    <xdr:pic>
      <xdr:nvPicPr>
        <xdr:cNvPr id="79" name="Picture 211"/>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xmlns="" val="0"/>
            </a:ext>
          </a:extLst>
        </a:blip>
        <a:srcRect/>
        <a:stretch>
          <a:fillRect/>
        </a:stretch>
      </xdr:blipFill>
      <xdr:spPr bwMode="auto">
        <a:xfrm>
          <a:off x="447675" y="46520099"/>
          <a:ext cx="1127585" cy="642659"/>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342901</xdr:colOff>
      <xdr:row>207</xdr:row>
      <xdr:rowOff>2562</xdr:rowOff>
    </xdr:from>
    <xdr:to>
      <xdr:col>3</xdr:col>
      <xdr:colOff>323851</xdr:colOff>
      <xdr:row>210</xdr:row>
      <xdr:rowOff>61632</xdr:rowOff>
    </xdr:to>
    <xdr:pic>
      <xdr:nvPicPr>
        <xdr:cNvPr id="81" name="Picture 209"/>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xmlns="" val="0"/>
            </a:ext>
          </a:extLst>
        </a:blip>
        <a:srcRect/>
        <a:stretch>
          <a:fillRect/>
        </a:stretch>
      </xdr:blipFill>
      <xdr:spPr bwMode="auto">
        <a:xfrm>
          <a:off x="504826" y="47351337"/>
          <a:ext cx="1104900" cy="83059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504825</xdr:colOff>
      <xdr:row>214</xdr:row>
      <xdr:rowOff>66675</xdr:rowOff>
    </xdr:from>
    <xdr:to>
      <xdr:col>3</xdr:col>
      <xdr:colOff>49132</xdr:colOff>
      <xdr:row>217</xdr:row>
      <xdr:rowOff>33058</xdr:rowOff>
    </xdr:to>
    <xdr:pic>
      <xdr:nvPicPr>
        <xdr:cNvPr id="82" name="Picture 218"/>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xmlns="" val="0"/>
            </a:ext>
          </a:extLst>
        </a:blip>
        <a:srcRect/>
        <a:stretch>
          <a:fillRect/>
        </a:stretch>
      </xdr:blipFill>
      <xdr:spPr bwMode="auto">
        <a:xfrm>
          <a:off x="666750" y="48901350"/>
          <a:ext cx="668257" cy="70933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466725</xdr:colOff>
      <xdr:row>218</xdr:row>
      <xdr:rowOff>76201</xdr:rowOff>
    </xdr:from>
    <xdr:to>
      <xdr:col>3</xdr:col>
      <xdr:colOff>130496</xdr:colOff>
      <xdr:row>220</xdr:row>
      <xdr:rowOff>185459</xdr:rowOff>
    </xdr:to>
    <xdr:pic>
      <xdr:nvPicPr>
        <xdr:cNvPr id="83" name="Picture 219"/>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xmlns="" val="0"/>
            </a:ext>
          </a:extLst>
        </a:blip>
        <a:srcRect/>
        <a:stretch>
          <a:fillRect/>
        </a:stretch>
      </xdr:blipFill>
      <xdr:spPr bwMode="auto">
        <a:xfrm>
          <a:off x="628650" y="49844326"/>
          <a:ext cx="787721" cy="6807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400050</xdr:colOff>
      <xdr:row>222</xdr:row>
      <xdr:rowOff>76200</xdr:rowOff>
    </xdr:from>
    <xdr:to>
      <xdr:col>3</xdr:col>
      <xdr:colOff>199761</xdr:colOff>
      <xdr:row>225</xdr:row>
      <xdr:rowOff>42583</xdr:rowOff>
    </xdr:to>
    <xdr:pic>
      <xdr:nvPicPr>
        <xdr:cNvPr id="84" name="Picture 220"/>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xmlns="" val="0"/>
            </a:ext>
          </a:extLst>
        </a:blip>
        <a:srcRect/>
        <a:stretch>
          <a:fillRect/>
        </a:stretch>
      </xdr:blipFill>
      <xdr:spPr bwMode="auto">
        <a:xfrm>
          <a:off x="561975" y="50806350"/>
          <a:ext cx="923661" cy="73790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457200</xdr:colOff>
      <xdr:row>226</xdr:row>
      <xdr:rowOff>95250</xdr:rowOff>
    </xdr:from>
    <xdr:to>
      <xdr:col>3</xdr:col>
      <xdr:colOff>116517</xdr:colOff>
      <xdr:row>229</xdr:row>
      <xdr:rowOff>34178</xdr:rowOff>
    </xdr:to>
    <xdr:pic>
      <xdr:nvPicPr>
        <xdr:cNvPr id="85" name="Picture 221"/>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xmlns="" val="0"/>
            </a:ext>
          </a:extLst>
        </a:blip>
        <a:srcRect/>
        <a:stretch>
          <a:fillRect/>
        </a:stretch>
      </xdr:blipFill>
      <xdr:spPr bwMode="auto">
        <a:xfrm>
          <a:off x="619125" y="51739800"/>
          <a:ext cx="783267" cy="71045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542925</xdr:colOff>
      <xdr:row>230</xdr:row>
      <xdr:rowOff>57150</xdr:rowOff>
    </xdr:from>
    <xdr:to>
      <xdr:col>3</xdr:col>
      <xdr:colOff>183520</xdr:colOff>
      <xdr:row>233</xdr:row>
      <xdr:rowOff>71157</xdr:rowOff>
    </xdr:to>
    <xdr:pic>
      <xdr:nvPicPr>
        <xdr:cNvPr id="86" name="Picture 222"/>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xmlns="" val="0"/>
            </a:ext>
          </a:extLst>
        </a:blip>
        <a:srcRect/>
        <a:stretch>
          <a:fillRect/>
        </a:stretch>
      </xdr:blipFill>
      <xdr:spPr bwMode="auto">
        <a:xfrm>
          <a:off x="704850" y="52616100"/>
          <a:ext cx="764545" cy="785532"/>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381000</xdr:colOff>
      <xdr:row>234</xdr:row>
      <xdr:rowOff>76200</xdr:rowOff>
    </xdr:from>
    <xdr:to>
      <xdr:col>3</xdr:col>
      <xdr:colOff>326819</xdr:colOff>
      <xdr:row>236</xdr:row>
      <xdr:rowOff>110378</xdr:rowOff>
    </xdr:to>
    <xdr:pic>
      <xdr:nvPicPr>
        <xdr:cNvPr id="87" name="Picture 223"/>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xmlns="" val="0"/>
            </a:ext>
          </a:extLst>
        </a:blip>
        <a:srcRect/>
        <a:stretch>
          <a:fillRect/>
        </a:stretch>
      </xdr:blipFill>
      <xdr:spPr bwMode="auto">
        <a:xfrm>
          <a:off x="542925" y="53549550"/>
          <a:ext cx="1069769" cy="60567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133350</xdr:colOff>
      <xdr:row>245</xdr:row>
      <xdr:rowOff>161291</xdr:rowOff>
    </xdr:from>
    <xdr:to>
      <xdr:col>3</xdr:col>
      <xdr:colOff>390525</xdr:colOff>
      <xdr:row>248</xdr:row>
      <xdr:rowOff>166408</xdr:rowOff>
    </xdr:to>
    <xdr:pic>
      <xdr:nvPicPr>
        <xdr:cNvPr id="88" name="Picture 213"/>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xmlns="" val="0"/>
            </a:ext>
          </a:extLst>
        </a:blip>
        <a:srcRect/>
        <a:stretch>
          <a:fillRect/>
        </a:stretch>
      </xdr:blipFill>
      <xdr:spPr bwMode="auto">
        <a:xfrm>
          <a:off x="295275" y="56053991"/>
          <a:ext cx="1381125" cy="776642"/>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152400</xdr:colOff>
      <xdr:row>254</xdr:row>
      <xdr:rowOff>346435</xdr:rowOff>
    </xdr:from>
    <xdr:to>
      <xdr:col>3</xdr:col>
      <xdr:colOff>419100</xdr:colOff>
      <xdr:row>258</xdr:row>
      <xdr:rowOff>214033</xdr:rowOff>
    </xdr:to>
    <xdr:pic>
      <xdr:nvPicPr>
        <xdr:cNvPr id="89" name="Picture 213"/>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xmlns="" val="0"/>
            </a:ext>
          </a:extLst>
        </a:blip>
        <a:srcRect/>
        <a:stretch>
          <a:fillRect/>
        </a:stretch>
      </xdr:blipFill>
      <xdr:spPr bwMode="auto">
        <a:xfrm>
          <a:off x="314325" y="58306060"/>
          <a:ext cx="1390650" cy="78199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314325</xdr:colOff>
      <xdr:row>264</xdr:row>
      <xdr:rowOff>51759</xdr:rowOff>
    </xdr:from>
    <xdr:to>
      <xdr:col>3</xdr:col>
      <xdr:colOff>314325</xdr:colOff>
      <xdr:row>266</xdr:row>
      <xdr:rowOff>199465</xdr:rowOff>
    </xdr:to>
    <xdr:pic>
      <xdr:nvPicPr>
        <xdr:cNvPr id="90" name="Picture 232"/>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xmlns="" val="0"/>
            </a:ext>
          </a:extLst>
        </a:blip>
        <a:srcRect/>
        <a:stretch>
          <a:fillRect/>
        </a:stretch>
      </xdr:blipFill>
      <xdr:spPr bwMode="auto">
        <a:xfrm>
          <a:off x="476250" y="60173559"/>
          <a:ext cx="1123950" cy="690631"/>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361950</xdr:colOff>
      <xdr:row>268</xdr:row>
      <xdr:rowOff>50366</xdr:rowOff>
    </xdr:from>
    <xdr:to>
      <xdr:col>3</xdr:col>
      <xdr:colOff>295275</xdr:colOff>
      <xdr:row>270</xdr:row>
      <xdr:rowOff>194982</xdr:rowOff>
    </xdr:to>
    <xdr:pic>
      <xdr:nvPicPr>
        <xdr:cNvPr id="91" name="Picture 224"/>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xmlns="" val="0"/>
            </a:ext>
          </a:extLst>
        </a:blip>
        <a:srcRect/>
        <a:stretch>
          <a:fillRect/>
        </a:stretch>
      </xdr:blipFill>
      <xdr:spPr bwMode="auto">
        <a:xfrm>
          <a:off x="523875" y="61105616"/>
          <a:ext cx="1057275" cy="71611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352426</xdr:colOff>
      <xdr:row>272</xdr:row>
      <xdr:rowOff>47292</xdr:rowOff>
    </xdr:from>
    <xdr:to>
      <xdr:col>3</xdr:col>
      <xdr:colOff>276226</xdr:colOff>
      <xdr:row>274</xdr:row>
      <xdr:rowOff>185457</xdr:rowOff>
    </xdr:to>
    <xdr:pic>
      <xdr:nvPicPr>
        <xdr:cNvPr id="93" name="Picture 224"/>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xmlns="" val="0"/>
            </a:ext>
          </a:extLst>
        </a:blip>
        <a:srcRect/>
        <a:stretch>
          <a:fillRect/>
        </a:stretch>
      </xdr:blipFill>
      <xdr:spPr bwMode="auto">
        <a:xfrm>
          <a:off x="514351" y="62064567"/>
          <a:ext cx="1047750" cy="70966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323849</xdr:colOff>
      <xdr:row>276</xdr:row>
      <xdr:rowOff>52108</xdr:rowOff>
    </xdr:from>
    <xdr:to>
      <xdr:col>3</xdr:col>
      <xdr:colOff>276224</xdr:colOff>
      <xdr:row>278</xdr:row>
      <xdr:rowOff>177054</xdr:rowOff>
    </xdr:to>
    <xdr:pic>
      <xdr:nvPicPr>
        <xdr:cNvPr id="94" name="Picture 226"/>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xmlns="" val="0"/>
            </a:ext>
          </a:extLst>
        </a:blip>
        <a:srcRect/>
        <a:stretch>
          <a:fillRect/>
        </a:stretch>
      </xdr:blipFill>
      <xdr:spPr bwMode="auto">
        <a:xfrm>
          <a:off x="485774" y="62983783"/>
          <a:ext cx="1076325" cy="69644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333375</xdr:colOff>
      <xdr:row>280</xdr:row>
      <xdr:rowOff>19050</xdr:rowOff>
    </xdr:from>
    <xdr:to>
      <xdr:col>3</xdr:col>
      <xdr:colOff>285750</xdr:colOff>
      <xdr:row>282</xdr:row>
      <xdr:rowOff>143996</xdr:rowOff>
    </xdr:to>
    <xdr:pic>
      <xdr:nvPicPr>
        <xdr:cNvPr id="95" name="Picture 226"/>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xmlns="" val="0"/>
            </a:ext>
          </a:extLst>
        </a:blip>
        <a:srcRect/>
        <a:stretch>
          <a:fillRect/>
        </a:stretch>
      </xdr:blipFill>
      <xdr:spPr bwMode="auto">
        <a:xfrm>
          <a:off x="495300" y="63865125"/>
          <a:ext cx="1076325" cy="696446"/>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323850</xdr:colOff>
      <xdr:row>284</xdr:row>
      <xdr:rowOff>85725</xdr:rowOff>
    </xdr:from>
    <xdr:to>
      <xdr:col>3</xdr:col>
      <xdr:colOff>271215</xdr:colOff>
      <xdr:row>286</xdr:row>
      <xdr:rowOff>119903</xdr:rowOff>
    </xdr:to>
    <xdr:pic>
      <xdr:nvPicPr>
        <xdr:cNvPr id="97" name="Picture 227"/>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xmlns="" val="0"/>
            </a:ext>
          </a:extLst>
        </a:blip>
        <a:srcRect/>
        <a:stretch>
          <a:fillRect/>
        </a:stretch>
      </xdr:blipFill>
      <xdr:spPr bwMode="auto">
        <a:xfrm>
          <a:off x="485775" y="64846200"/>
          <a:ext cx="1071315" cy="60567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323850</xdr:colOff>
      <xdr:row>288</xdr:row>
      <xdr:rowOff>85725</xdr:rowOff>
    </xdr:from>
    <xdr:to>
      <xdr:col>3</xdr:col>
      <xdr:colOff>271215</xdr:colOff>
      <xdr:row>290</xdr:row>
      <xdr:rowOff>119903</xdr:rowOff>
    </xdr:to>
    <xdr:pic>
      <xdr:nvPicPr>
        <xdr:cNvPr id="99" name="Picture 227"/>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xmlns="" val="0"/>
            </a:ext>
          </a:extLst>
        </a:blip>
        <a:srcRect/>
        <a:stretch>
          <a:fillRect/>
        </a:stretch>
      </xdr:blipFill>
      <xdr:spPr bwMode="auto">
        <a:xfrm>
          <a:off x="485775" y="65760600"/>
          <a:ext cx="1071315" cy="60567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304801</xdr:colOff>
      <xdr:row>292</xdr:row>
      <xdr:rowOff>80243</xdr:rowOff>
    </xdr:from>
    <xdr:to>
      <xdr:col>3</xdr:col>
      <xdr:colOff>295275</xdr:colOff>
      <xdr:row>294</xdr:row>
      <xdr:rowOff>161364</xdr:rowOff>
    </xdr:to>
    <xdr:pic>
      <xdr:nvPicPr>
        <xdr:cNvPr id="100" name="Picture 228"/>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xmlns="" val="0"/>
            </a:ext>
          </a:extLst>
        </a:blip>
        <a:srcRect/>
        <a:stretch>
          <a:fillRect/>
        </a:stretch>
      </xdr:blipFill>
      <xdr:spPr bwMode="auto">
        <a:xfrm>
          <a:off x="466726" y="66669518"/>
          <a:ext cx="1114424" cy="652621"/>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276225</xdr:colOff>
      <xdr:row>296</xdr:row>
      <xdr:rowOff>66675</xdr:rowOff>
    </xdr:from>
    <xdr:to>
      <xdr:col>3</xdr:col>
      <xdr:colOff>266699</xdr:colOff>
      <xdr:row>298</xdr:row>
      <xdr:rowOff>147796</xdr:rowOff>
    </xdr:to>
    <xdr:pic>
      <xdr:nvPicPr>
        <xdr:cNvPr id="102" name="Picture 228"/>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xmlns="" val="0"/>
            </a:ext>
          </a:extLst>
        </a:blip>
        <a:srcRect/>
        <a:stretch>
          <a:fillRect/>
        </a:stretch>
      </xdr:blipFill>
      <xdr:spPr bwMode="auto">
        <a:xfrm>
          <a:off x="438150" y="67570350"/>
          <a:ext cx="1114424" cy="652621"/>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238126</xdr:colOff>
      <xdr:row>300</xdr:row>
      <xdr:rowOff>66675</xdr:rowOff>
    </xdr:from>
    <xdr:to>
      <xdr:col>3</xdr:col>
      <xdr:colOff>305109</xdr:colOff>
      <xdr:row>302</xdr:row>
      <xdr:rowOff>151839</xdr:rowOff>
    </xdr:to>
    <xdr:pic>
      <xdr:nvPicPr>
        <xdr:cNvPr id="103" name="Picture 230"/>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xmlns="" val="0"/>
            </a:ext>
          </a:extLst>
        </a:blip>
        <a:srcRect/>
        <a:stretch>
          <a:fillRect/>
        </a:stretch>
      </xdr:blipFill>
      <xdr:spPr bwMode="auto">
        <a:xfrm>
          <a:off x="400051" y="68484750"/>
          <a:ext cx="1190933" cy="656664"/>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219075</xdr:colOff>
      <xdr:row>304</xdr:row>
      <xdr:rowOff>49583</xdr:rowOff>
    </xdr:from>
    <xdr:to>
      <xdr:col>3</xdr:col>
      <xdr:colOff>314325</xdr:colOff>
      <xdr:row>306</xdr:row>
      <xdr:rowOff>150333</xdr:rowOff>
    </xdr:to>
    <xdr:pic>
      <xdr:nvPicPr>
        <xdr:cNvPr id="104" name="Picture 230"/>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xmlns="" val="0"/>
            </a:ext>
          </a:extLst>
        </a:blip>
        <a:srcRect/>
        <a:stretch>
          <a:fillRect/>
        </a:stretch>
      </xdr:blipFill>
      <xdr:spPr bwMode="auto">
        <a:xfrm>
          <a:off x="381000" y="69382058"/>
          <a:ext cx="1219200" cy="67225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190500</xdr:colOff>
      <xdr:row>322</xdr:row>
      <xdr:rowOff>101757</xdr:rowOff>
    </xdr:from>
    <xdr:to>
      <xdr:col>3</xdr:col>
      <xdr:colOff>361950</xdr:colOff>
      <xdr:row>324</xdr:row>
      <xdr:rowOff>94690</xdr:rowOff>
    </xdr:to>
    <xdr:pic>
      <xdr:nvPicPr>
        <xdr:cNvPr id="106" name="Picture 233"/>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xmlns="" val="0"/>
            </a:ext>
          </a:extLst>
        </a:blip>
        <a:srcRect/>
        <a:stretch>
          <a:fillRect/>
        </a:stretch>
      </xdr:blipFill>
      <xdr:spPr bwMode="auto">
        <a:xfrm>
          <a:off x="352425" y="72444132"/>
          <a:ext cx="1295400" cy="5358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200025</xdr:colOff>
      <xdr:row>326</xdr:row>
      <xdr:rowOff>133350</xdr:rowOff>
    </xdr:from>
    <xdr:to>
      <xdr:col>3</xdr:col>
      <xdr:colOff>371475</xdr:colOff>
      <xdr:row>328</xdr:row>
      <xdr:rowOff>97708</xdr:rowOff>
    </xdr:to>
    <xdr:pic>
      <xdr:nvPicPr>
        <xdr:cNvPr id="107" name="Picture 233"/>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xmlns="" val="0"/>
            </a:ext>
          </a:extLst>
        </a:blip>
        <a:srcRect/>
        <a:stretch>
          <a:fillRect/>
        </a:stretch>
      </xdr:blipFill>
      <xdr:spPr bwMode="auto">
        <a:xfrm>
          <a:off x="361950" y="73409175"/>
          <a:ext cx="1295400" cy="5358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228600</xdr:colOff>
      <xdr:row>330</xdr:row>
      <xdr:rowOff>133350</xdr:rowOff>
    </xdr:from>
    <xdr:to>
      <xdr:col>3</xdr:col>
      <xdr:colOff>400050</xdr:colOff>
      <xdr:row>332</xdr:row>
      <xdr:rowOff>97708</xdr:rowOff>
    </xdr:to>
    <xdr:pic>
      <xdr:nvPicPr>
        <xdr:cNvPr id="108" name="Picture 233"/>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xmlns="" val="0"/>
            </a:ext>
          </a:extLst>
        </a:blip>
        <a:srcRect/>
        <a:stretch>
          <a:fillRect/>
        </a:stretch>
      </xdr:blipFill>
      <xdr:spPr bwMode="auto">
        <a:xfrm>
          <a:off x="390525" y="74371200"/>
          <a:ext cx="1295400" cy="5358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247650</xdr:colOff>
      <xdr:row>334</xdr:row>
      <xdr:rowOff>171450</xdr:rowOff>
    </xdr:from>
    <xdr:to>
      <xdr:col>3</xdr:col>
      <xdr:colOff>419100</xdr:colOff>
      <xdr:row>336</xdr:row>
      <xdr:rowOff>135808</xdr:rowOff>
    </xdr:to>
    <xdr:pic>
      <xdr:nvPicPr>
        <xdr:cNvPr id="109" name="Picture 233"/>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xmlns="" val="0"/>
            </a:ext>
          </a:extLst>
        </a:blip>
        <a:srcRect/>
        <a:stretch>
          <a:fillRect/>
        </a:stretch>
      </xdr:blipFill>
      <xdr:spPr bwMode="auto">
        <a:xfrm>
          <a:off x="409575" y="75323700"/>
          <a:ext cx="1295400" cy="5358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276225</xdr:colOff>
      <xdr:row>338</xdr:row>
      <xdr:rowOff>171450</xdr:rowOff>
    </xdr:from>
    <xdr:to>
      <xdr:col>3</xdr:col>
      <xdr:colOff>447675</xdr:colOff>
      <xdr:row>340</xdr:row>
      <xdr:rowOff>135808</xdr:rowOff>
    </xdr:to>
    <xdr:pic>
      <xdr:nvPicPr>
        <xdr:cNvPr id="110" name="Picture 233"/>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xmlns="" val="0"/>
            </a:ext>
          </a:extLst>
        </a:blip>
        <a:srcRect/>
        <a:stretch>
          <a:fillRect/>
        </a:stretch>
      </xdr:blipFill>
      <xdr:spPr bwMode="auto">
        <a:xfrm>
          <a:off x="438150" y="76238100"/>
          <a:ext cx="1295400" cy="5358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247650</xdr:colOff>
      <xdr:row>342</xdr:row>
      <xdr:rowOff>152400</xdr:rowOff>
    </xdr:from>
    <xdr:to>
      <xdr:col>3</xdr:col>
      <xdr:colOff>419100</xdr:colOff>
      <xdr:row>344</xdr:row>
      <xdr:rowOff>116758</xdr:rowOff>
    </xdr:to>
    <xdr:pic>
      <xdr:nvPicPr>
        <xdr:cNvPr id="111" name="Picture 233"/>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xmlns="" val="0"/>
            </a:ext>
          </a:extLst>
        </a:blip>
        <a:srcRect/>
        <a:stretch>
          <a:fillRect/>
        </a:stretch>
      </xdr:blipFill>
      <xdr:spPr bwMode="auto">
        <a:xfrm>
          <a:off x="409575" y="77133450"/>
          <a:ext cx="1295400" cy="53585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180975</xdr:colOff>
      <xdr:row>350</xdr:row>
      <xdr:rowOff>96517</xdr:rowOff>
    </xdr:from>
    <xdr:to>
      <xdr:col>3</xdr:col>
      <xdr:colOff>342900</xdr:colOff>
      <xdr:row>352</xdr:row>
      <xdr:rowOff>113740</xdr:rowOff>
    </xdr:to>
    <xdr:pic>
      <xdr:nvPicPr>
        <xdr:cNvPr id="114" name="Picture 239"/>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xmlns="" val="0"/>
            </a:ext>
          </a:extLst>
        </a:blip>
        <a:srcRect/>
        <a:stretch>
          <a:fillRect/>
        </a:stretch>
      </xdr:blipFill>
      <xdr:spPr bwMode="auto">
        <a:xfrm>
          <a:off x="342900" y="78906367"/>
          <a:ext cx="1285875" cy="58872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238125</xdr:colOff>
      <xdr:row>346</xdr:row>
      <xdr:rowOff>123825</xdr:rowOff>
    </xdr:from>
    <xdr:to>
      <xdr:col>3</xdr:col>
      <xdr:colOff>400050</xdr:colOff>
      <xdr:row>348</xdr:row>
      <xdr:rowOff>141048</xdr:rowOff>
    </xdr:to>
    <xdr:pic>
      <xdr:nvPicPr>
        <xdr:cNvPr id="116" name="Picture 239"/>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xmlns="" val="0"/>
            </a:ext>
          </a:extLst>
        </a:blip>
        <a:srcRect/>
        <a:stretch>
          <a:fillRect/>
        </a:stretch>
      </xdr:blipFill>
      <xdr:spPr bwMode="auto">
        <a:xfrm>
          <a:off x="400050" y="78019275"/>
          <a:ext cx="1285875" cy="58872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228600</xdr:colOff>
      <xdr:row>354</xdr:row>
      <xdr:rowOff>76200</xdr:rowOff>
    </xdr:from>
    <xdr:to>
      <xdr:col>3</xdr:col>
      <xdr:colOff>390525</xdr:colOff>
      <xdr:row>356</xdr:row>
      <xdr:rowOff>93423</xdr:rowOff>
    </xdr:to>
    <xdr:pic>
      <xdr:nvPicPr>
        <xdr:cNvPr id="117" name="Picture 239"/>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xmlns="" val="0"/>
            </a:ext>
          </a:extLst>
        </a:blip>
        <a:srcRect/>
        <a:stretch>
          <a:fillRect/>
        </a:stretch>
      </xdr:blipFill>
      <xdr:spPr bwMode="auto">
        <a:xfrm>
          <a:off x="390525" y="79800450"/>
          <a:ext cx="1285875" cy="58872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257175</xdr:colOff>
      <xdr:row>358</xdr:row>
      <xdr:rowOff>95250</xdr:rowOff>
    </xdr:from>
    <xdr:to>
      <xdr:col>3</xdr:col>
      <xdr:colOff>419100</xdr:colOff>
      <xdr:row>360</xdr:row>
      <xdr:rowOff>112473</xdr:rowOff>
    </xdr:to>
    <xdr:pic>
      <xdr:nvPicPr>
        <xdr:cNvPr id="118" name="Picture 239"/>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xmlns="" val="0"/>
            </a:ext>
          </a:extLst>
        </a:blip>
        <a:srcRect/>
        <a:stretch>
          <a:fillRect/>
        </a:stretch>
      </xdr:blipFill>
      <xdr:spPr bwMode="auto">
        <a:xfrm>
          <a:off x="419100" y="80733900"/>
          <a:ext cx="1285875" cy="58872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285750</xdr:colOff>
      <xdr:row>362</xdr:row>
      <xdr:rowOff>133350</xdr:rowOff>
    </xdr:from>
    <xdr:to>
      <xdr:col>3</xdr:col>
      <xdr:colOff>447675</xdr:colOff>
      <xdr:row>364</xdr:row>
      <xdr:rowOff>150573</xdr:rowOff>
    </xdr:to>
    <xdr:pic>
      <xdr:nvPicPr>
        <xdr:cNvPr id="119" name="Picture 239"/>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xmlns="" val="0"/>
            </a:ext>
          </a:extLst>
        </a:blip>
        <a:srcRect/>
        <a:stretch>
          <a:fillRect/>
        </a:stretch>
      </xdr:blipFill>
      <xdr:spPr bwMode="auto">
        <a:xfrm>
          <a:off x="447675" y="81686400"/>
          <a:ext cx="1285875" cy="58872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247650</xdr:colOff>
      <xdr:row>366</xdr:row>
      <xdr:rowOff>104775</xdr:rowOff>
    </xdr:from>
    <xdr:to>
      <xdr:col>3</xdr:col>
      <xdr:colOff>409575</xdr:colOff>
      <xdr:row>368</xdr:row>
      <xdr:rowOff>121998</xdr:rowOff>
    </xdr:to>
    <xdr:pic>
      <xdr:nvPicPr>
        <xdr:cNvPr id="120" name="Picture 239"/>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xmlns="" val="0"/>
            </a:ext>
          </a:extLst>
        </a:blip>
        <a:srcRect/>
        <a:stretch>
          <a:fillRect/>
        </a:stretch>
      </xdr:blipFill>
      <xdr:spPr bwMode="auto">
        <a:xfrm>
          <a:off x="409575" y="82572225"/>
          <a:ext cx="1285875" cy="58872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xdr:col>
      <xdr:colOff>409576</xdr:colOff>
      <xdr:row>373</xdr:row>
      <xdr:rowOff>47625</xdr:rowOff>
    </xdr:from>
    <xdr:to>
      <xdr:col>3</xdr:col>
      <xdr:colOff>268638</xdr:colOff>
      <xdr:row>375</xdr:row>
      <xdr:rowOff>167528</xdr:rowOff>
    </xdr:to>
    <xdr:pic>
      <xdr:nvPicPr>
        <xdr:cNvPr id="121" name="Picture 215"/>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xmlns="" val="0"/>
            </a:ext>
          </a:extLst>
        </a:blip>
        <a:srcRect/>
        <a:stretch>
          <a:fillRect/>
        </a:stretch>
      </xdr:blipFill>
      <xdr:spPr bwMode="auto">
        <a:xfrm>
          <a:off x="571501" y="83953350"/>
          <a:ext cx="983012" cy="662828"/>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10</xdr:col>
      <xdr:colOff>333375</xdr:colOff>
      <xdr:row>0</xdr:row>
      <xdr:rowOff>66676</xdr:rowOff>
    </xdr:from>
    <xdr:to>
      <xdr:col>12</xdr:col>
      <xdr:colOff>756285</xdr:colOff>
      <xdr:row>3</xdr:row>
      <xdr:rowOff>1010921</xdr:rowOff>
    </xdr:to>
    <xdr:pic>
      <xdr:nvPicPr>
        <xdr:cNvPr id="98" name="Рисунок 97" descr="C:\Users\1\Desktop\020-preview-thumb.jpg"/>
        <xdr:cNvPicPr/>
      </xdr:nvPicPr>
      <xdr:blipFill>
        <a:blip xmlns:r="http://schemas.openxmlformats.org/officeDocument/2006/relationships" r:embed="rId53">
          <a:extLst>
            <a:ext uri="{28A0092B-C50C-407E-A947-70E740481C1C}">
              <a14:useLocalDpi xmlns:a14="http://schemas.microsoft.com/office/drawing/2010/main" xmlns="" val="0"/>
            </a:ext>
          </a:extLst>
        </a:blip>
        <a:srcRect/>
        <a:stretch>
          <a:fillRect/>
        </a:stretch>
      </xdr:blipFill>
      <xdr:spPr bwMode="auto">
        <a:xfrm>
          <a:off x="8724900" y="66676"/>
          <a:ext cx="2023110" cy="1515745"/>
        </a:xfrm>
        <a:prstGeom prst="rect">
          <a:avLst/>
        </a:prstGeom>
        <a:noFill/>
        <a:ln>
          <a:noFill/>
        </a:ln>
      </xdr:spPr>
    </xdr:pic>
    <xdr:clientData/>
  </xdr:twoCellAnchor>
  <xdr:twoCellAnchor>
    <xdr:from>
      <xdr:col>1</xdr:col>
      <xdr:colOff>0</xdr:colOff>
      <xdr:row>0</xdr:row>
      <xdr:rowOff>0</xdr:rowOff>
    </xdr:from>
    <xdr:to>
      <xdr:col>4</xdr:col>
      <xdr:colOff>1171576</xdr:colOff>
      <xdr:row>3</xdr:row>
      <xdr:rowOff>657225</xdr:rowOff>
    </xdr:to>
    <xdr:sp macro="" textlink="">
      <xdr:nvSpPr>
        <xdr:cNvPr id="96" name="TextBox 95"/>
        <xdr:cNvSpPr txBox="1"/>
      </xdr:nvSpPr>
      <xdr:spPr>
        <a:xfrm>
          <a:off x="161925" y="0"/>
          <a:ext cx="2905126" cy="12287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effectLst>
                <a:outerShdw blurRad="50800" dist="38100" dir="5400000" algn="t" rotWithShape="0">
                  <a:prstClr val="black">
                    <a:alpha val="40000"/>
                  </a:prstClr>
                </a:outerShdw>
              </a:effectLst>
            </a:rPr>
            <a:t>8  (903)  130 - 43 - 48</a:t>
          </a:r>
          <a:r>
            <a:rPr lang="ru-RU" sz="1600" b="1" baseline="0">
              <a:effectLst>
                <a:outerShdw blurRad="50800" dist="38100" dir="5400000" algn="t" rotWithShape="0">
                  <a:prstClr val="black">
                    <a:alpha val="40000"/>
                  </a:prstClr>
                </a:outerShdw>
              </a:effectLst>
            </a:rPr>
            <a:t>  Николай</a:t>
          </a:r>
          <a:endParaRPr lang="en-US" sz="1600" b="1">
            <a:effectLst>
              <a:outerShdw blurRad="50800" dist="38100" dir="5400000" algn="t" rotWithShape="0">
                <a:prstClr val="black">
                  <a:alpha val="40000"/>
                </a:prstClr>
              </a:outerShdw>
            </a:effectLst>
          </a:endParaRPr>
        </a:p>
        <a:p>
          <a:pPr algn="ctr"/>
          <a:r>
            <a:rPr lang="ru-RU" sz="1600" b="1">
              <a:effectLst>
                <a:outerShdw blurRad="50800" dist="38100" dir="5400000" algn="t" rotWithShape="0">
                  <a:prstClr val="black">
                    <a:alpha val="40000"/>
                  </a:prstClr>
                </a:outerShdw>
              </a:effectLst>
            </a:rPr>
            <a:t> 8  (916)  839 - 68 - 55 Тимур</a:t>
          </a:r>
          <a:endParaRPr lang="en-US" sz="1600" b="1">
            <a:effectLst>
              <a:outerShdw blurRad="50800" dist="38100" dir="5400000" algn="t" rotWithShape="0">
                <a:prstClr val="black">
                  <a:alpha val="40000"/>
                </a:prstClr>
              </a:outerShdw>
            </a:effectLst>
          </a:endParaRPr>
        </a:p>
        <a:p>
          <a:pPr algn="ctr"/>
          <a:r>
            <a:rPr lang="en-US" sz="1600" b="1">
              <a:effectLst>
                <a:outerShdw blurRad="50800" dist="38100" dir="5400000" algn="t" rotWithShape="0">
                  <a:prstClr val="black">
                    <a:alpha val="40000"/>
                  </a:prstClr>
                </a:outerShdw>
              </a:effectLst>
            </a:rPr>
            <a:t>pech-1971@mail.ru</a:t>
          </a:r>
        </a:p>
        <a:p>
          <a:pPr algn="ctr"/>
          <a:endParaRPr lang="ru-RU" sz="1600" b="1">
            <a:effectLst>
              <a:outerShdw blurRad="50800" dist="38100" dir="5400000" algn="t" rotWithShape="0">
                <a:prstClr val="black">
                  <a:alpha val="40000"/>
                </a:prstClr>
              </a:outerShdw>
            </a:effectLst>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228601</xdr:colOff>
      <xdr:row>10</xdr:row>
      <xdr:rowOff>304801</xdr:rowOff>
    </xdr:from>
    <xdr:to>
      <xdr:col>3</xdr:col>
      <xdr:colOff>342901</xdr:colOff>
      <xdr:row>16</xdr:row>
      <xdr:rowOff>29700</xdr:rowOff>
    </xdr:to>
    <xdr:pic>
      <xdr:nvPicPr>
        <xdr:cNvPr id="83" name="Рисунок 8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390526" y="3086101"/>
          <a:ext cx="1238250" cy="1106024"/>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66676</xdr:colOff>
      <xdr:row>21</xdr:row>
      <xdr:rowOff>17332</xdr:rowOff>
    </xdr:from>
    <xdr:to>
      <xdr:col>2</xdr:col>
      <xdr:colOff>276225</xdr:colOff>
      <xdr:row>24</xdr:row>
      <xdr:rowOff>133348</xdr:rowOff>
    </xdr:to>
    <xdr:pic>
      <xdr:nvPicPr>
        <xdr:cNvPr id="84" name="Рисунок 83"/>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xmlns="" val="0"/>
            </a:ext>
          </a:extLst>
        </a:blip>
        <a:srcRect/>
        <a:stretch>
          <a:fillRect/>
        </a:stretch>
      </xdr:blipFill>
      <xdr:spPr bwMode="auto">
        <a:xfrm>
          <a:off x="228601" y="5141782"/>
          <a:ext cx="819149" cy="88754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381000</xdr:colOff>
      <xdr:row>31</xdr:row>
      <xdr:rowOff>161458</xdr:rowOff>
    </xdr:from>
    <xdr:to>
      <xdr:col>3</xdr:col>
      <xdr:colOff>276225</xdr:colOff>
      <xdr:row>36</xdr:row>
      <xdr:rowOff>28575</xdr:rowOff>
    </xdr:to>
    <xdr:pic>
      <xdr:nvPicPr>
        <xdr:cNvPr id="86" name="Рисунок 85"/>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xmlns="" val="0"/>
            </a:ext>
          </a:extLst>
        </a:blip>
        <a:srcRect/>
        <a:stretch>
          <a:fillRect/>
        </a:stretch>
      </xdr:blipFill>
      <xdr:spPr bwMode="auto">
        <a:xfrm>
          <a:off x="542925" y="7381408"/>
          <a:ext cx="1019175" cy="1029167"/>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2</xdr:col>
      <xdr:colOff>171450</xdr:colOff>
      <xdr:row>23</xdr:row>
      <xdr:rowOff>165261</xdr:rowOff>
    </xdr:from>
    <xdr:to>
      <xdr:col>3</xdr:col>
      <xdr:colOff>485775</xdr:colOff>
      <xdr:row>28</xdr:row>
      <xdr:rowOff>12384</xdr:rowOff>
    </xdr:to>
    <xdr:pic>
      <xdr:nvPicPr>
        <xdr:cNvPr id="87" name="Рисунок 86"/>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xmlns="" val="0"/>
            </a:ext>
          </a:extLst>
        </a:blip>
        <a:srcRect/>
        <a:stretch>
          <a:fillRect/>
        </a:stretch>
      </xdr:blipFill>
      <xdr:spPr bwMode="auto">
        <a:xfrm flipH="1">
          <a:off x="942975" y="5861211"/>
          <a:ext cx="828675" cy="84724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295276</xdr:colOff>
      <xdr:row>39</xdr:row>
      <xdr:rowOff>152401</xdr:rowOff>
    </xdr:from>
    <xdr:to>
      <xdr:col>3</xdr:col>
      <xdr:colOff>267672</xdr:colOff>
      <xdr:row>43</xdr:row>
      <xdr:rowOff>85725</xdr:rowOff>
    </xdr:to>
    <xdr:pic>
      <xdr:nvPicPr>
        <xdr:cNvPr id="89" name="Рисунок 88"/>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xmlns="" val="0"/>
            </a:ext>
          </a:extLst>
        </a:blip>
        <a:srcRect/>
        <a:stretch>
          <a:fillRect/>
        </a:stretch>
      </xdr:blipFill>
      <xdr:spPr bwMode="auto">
        <a:xfrm>
          <a:off x="457201" y="9058276"/>
          <a:ext cx="1096346" cy="89534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390525</xdr:colOff>
      <xdr:row>48</xdr:row>
      <xdr:rowOff>279314</xdr:rowOff>
    </xdr:from>
    <xdr:to>
      <xdr:col>3</xdr:col>
      <xdr:colOff>352425</xdr:colOff>
      <xdr:row>53</xdr:row>
      <xdr:rowOff>66675</xdr:rowOff>
    </xdr:to>
    <xdr:pic>
      <xdr:nvPicPr>
        <xdr:cNvPr id="93" name="Рисунок 92"/>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xmlns="" val="0"/>
            </a:ext>
          </a:extLst>
        </a:blip>
        <a:srcRect/>
        <a:stretch>
          <a:fillRect/>
        </a:stretch>
      </xdr:blipFill>
      <xdr:spPr bwMode="auto">
        <a:xfrm>
          <a:off x="552450" y="11052089"/>
          <a:ext cx="1085850" cy="96846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438150</xdr:colOff>
      <xdr:row>57</xdr:row>
      <xdr:rowOff>150303</xdr:rowOff>
    </xdr:from>
    <xdr:to>
      <xdr:col>3</xdr:col>
      <xdr:colOff>161925</xdr:colOff>
      <xdr:row>61</xdr:row>
      <xdr:rowOff>19049</xdr:rowOff>
    </xdr:to>
    <xdr:pic>
      <xdr:nvPicPr>
        <xdr:cNvPr id="94" name="Рисунок 93"/>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xmlns="" val="0"/>
            </a:ext>
          </a:extLst>
        </a:blip>
        <a:srcRect/>
        <a:stretch>
          <a:fillRect/>
        </a:stretch>
      </xdr:blipFill>
      <xdr:spPr bwMode="auto">
        <a:xfrm>
          <a:off x="600075" y="12828078"/>
          <a:ext cx="847725" cy="83077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10</xdr:col>
      <xdr:colOff>323850</xdr:colOff>
      <xdr:row>0</xdr:row>
      <xdr:rowOff>47625</xdr:rowOff>
    </xdr:from>
    <xdr:to>
      <xdr:col>12</xdr:col>
      <xdr:colOff>746760</xdr:colOff>
      <xdr:row>3</xdr:row>
      <xdr:rowOff>991870</xdr:rowOff>
    </xdr:to>
    <xdr:pic>
      <xdr:nvPicPr>
        <xdr:cNvPr id="16" name="Рисунок 15" descr="C:\Users\1\Desktop\020-preview-thumb.jpg"/>
        <xdr:cNvPicPr/>
      </xdr:nvPicPr>
      <xdr:blipFill>
        <a:blip xmlns:r="http://schemas.openxmlformats.org/officeDocument/2006/relationships" r:embed="rId8">
          <a:extLst>
            <a:ext uri="{28A0092B-C50C-407E-A947-70E740481C1C}">
              <a14:useLocalDpi xmlns:a14="http://schemas.microsoft.com/office/drawing/2010/main" xmlns="" val="0"/>
            </a:ext>
          </a:extLst>
        </a:blip>
        <a:srcRect/>
        <a:stretch>
          <a:fillRect/>
        </a:stretch>
      </xdr:blipFill>
      <xdr:spPr bwMode="auto">
        <a:xfrm>
          <a:off x="8715375" y="47625"/>
          <a:ext cx="2023110" cy="1515745"/>
        </a:xfrm>
        <a:prstGeom prst="rect">
          <a:avLst/>
        </a:prstGeom>
        <a:noFill/>
        <a:ln>
          <a:noFill/>
        </a:ln>
      </xdr:spPr>
    </xdr:pic>
    <xdr:clientData/>
  </xdr:twoCellAnchor>
  <xdr:twoCellAnchor>
    <xdr:from>
      <xdr:col>1</xdr:col>
      <xdr:colOff>0</xdr:colOff>
      <xdr:row>0</xdr:row>
      <xdr:rowOff>0</xdr:rowOff>
    </xdr:from>
    <xdr:to>
      <xdr:col>4</xdr:col>
      <xdr:colOff>1171576</xdr:colOff>
      <xdr:row>3</xdr:row>
      <xdr:rowOff>571500</xdr:rowOff>
    </xdr:to>
    <xdr:sp macro="" textlink="">
      <xdr:nvSpPr>
        <xdr:cNvPr id="12" name="TextBox 11"/>
        <xdr:cNvSpPr txBox="1"/>
      </xdr:nvSpPr>
      <xdr:spPr>
        <a:xfrm>
          <a:off x="161925" y="0"/>
          <a:ext cx="2905126" cy="1143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effectLst>
                <a:outerShdw blurRad="50800" dist="38100" dir="5400000" algn="t" rotWithShape="0">
                  <a:prstClr val="black">
                    <a:alpha val="40000"/>
                  </a:prstClr>
                </a:outerShdw>
              </a:effectLst>
            </a:rPr>
            <a:t>8  (903)  130 - 43 - 48</a:t>
          </a:r>
          <a:r>
            <a:rPr lang="ru-RU" sz="1600" b="1" baseline="0">
              <a:effectLst>
                <a:outerShdw blurRad="50800" dist="38100" dir="5400000" algn="t" rotWithShape="0">
                  <a:prstClr val="black">
                    <a:alpha val="40000"/>
                  </a:prstClr>
                </a:outerShdw>
              </a:effectLst>
            </a:rPr>
            <a:t>  Николай</a:t>
          </a:r>
          <a:endParaRPr lang="en-US" sz="1600" b="1">
            <a:effectLst>
              <a:outerShdw blurRad="50800" dist="38100" dir="5400000" algn="t" rotWithShape="0">
                <a:prstClr val="black">
                  <a:alpha val="40000"/>
                </a:prstClr>
              </a:outerShdw>
            </a:effectLst>
          </a:endParaRPr>
        </a:p>
        <a:p>
          <a:pPr algn="ctr"/>
          <a:r>
            <a:rPr lang="ru-RU" sz="1600" b="1">
              <a:effectLst>
                <a:outerShdw blurRad="50800" dist="38100" dir="5400000" algn="t" rotWithShape="0">
                  <a:prstClr val="black">
                    <a:alpha val="40000"/>
                  </a:prstClr>
                </a:outerShdw>
              </a:effectLst>
            </a:rPr>
            <a:t> 8  (916)  839 - 68 - 55 Тимур</a:t>
          </a:r>
          <a:endParaRPr lang="en-US" sz="1600" b="1">
            <a:effectLst>
              <a:outerShdw blurRad="50800" dist="38100" dir="5400000" algn="t" rotWithShape="0">
                <a:prstClr val="black">
                  <a:alpha val="40000"/>
                </a:prstClr>
              </a:outerShdw>
            </a:effectLst>
          </a:endParaRPr>
        </a:p>
        <a:p>
          <a:pPr algn="ctr"/>
          <a:r>
            <a:rPr lang="en-US" sz="1600" b="1">
              <a:effectLst>
                <a:outerShdw blurRad="50800" dist="38100" dir="5400000" algn="t" rotWithShape="0">
                  <a:prstClr val="black">
                    <a:alpha val="40000"/>
                  </a:prstClr>
                </a:outerShdw>
              </a:effectLst>
            </a:rPr>
            <a:t>pech-1971@mail.ru</a:t>
          </a:r>
        </a:p>
        <a:p>
          <a:pPr algn="ctr"/>
          <a:endParaRPr lang="ru-RU" sz="1600" b="1">
            <a:effectLst>
              <a:outerShdw blurRad="50800" dist="38100" dir="5400000" algn="t" rotWithShape="0">
                <a:prstClr val="black">
                  <a:alpha val="40000"/>
                </a:prstClr>
              </a:outerShdw>
            </a:effectLst>
          </a:endParaRPr>
        </a:p>
      </xdr:txBody>
    </xdr:sp>
    <xdr:clientData/>
  </xdr:twoCellAnchor>
</xdr:wsDr>
</file>

<file path=xl/drawings/drawing5.xml><?xml version="1.0" encoding="utf-8"?>
<xdr:wsDr xmlns:xdr="http://schemas.openxmlformats.org/drawingml/2006/spreadsheetDrawing" xmlns:a="http://schemas.openxmlformats.org/drawingml/2006/main">
  <xdr:twoCellAnchor editAs="absolute">
    <xdr:from>
      <xdr:col>1</xdr:col>
      <xdr:colOff>47625</xdr:colOff>
      <xdr:row>0</xdr:row>
      <xdr:rowOff>180975</xdr:rowOff>
    </xdr:from>
    <xdr:to>
      <xdr:col>4</xdr:col>
      <xdr:colOff>1808160</xdr:colOff>
      <xdr:row>3</xdr:row>
      <xdr:rowOff>885825</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209550" y="180975"/>
          <a:ext cx="3494085" cy="1276350"/>
        </a:xfrm>
        <a:prstGeom prst="rect">
          <a:avLst/>
        </a:prstGeom>
        <a:effectLst>
          <a:outerShdw blurRad="50800" dist="38100" dir="5400000" algn="t" rotWithShape="0">
            <a:prstClr val="black">
              <a:alpha val="40000"/>
            </a:prstClr>
          </a:outerShdw>
        </a:effectLst>
      </xdr:spPr>
    </xdr:pic>
    <xdr:clientData/>
  </xdr:twoCellAnchor>
  <xdr:twoCellAnchor>
    <xdr:from>
      <xdr:col>9</xdr:col>
      <xdr:colOff>9525</xdr:colOff>
      <xdr:row>1</xdr:row>
      <xdr:rowOff>76201</xdr:rowOff>
    </xdr:from>
    <xdr:to>
      <xdr:col>12</xdr:col>
      <xdr:colOff>180974</xdr:colOff>
      <xdr:row>3</xdr:row>
      <xdr:rowOff>647701</xdr:rowOff>
    </xdr:to>
    <xdr:sp macro="" textlink="">
      <xdr:nvSpPr>
        <xdr:cNvPr id="3" name="TextBox 2"/>
        <xdr:cNvSpPr txBox="1"/>
      </xdr:nvSpPr>
      <xdr:spPr>
        <a:xfrm>
          <a:off x="7600950" y="266701"/>
          <a:ext cx="2571749" cy="952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effectLst>
                <a:outerShdw blurRad="50800" dist="38100" dir="5400000" algn="t" rotWithShape="0">
                  <a:prstClr val="black">
                    <a:alpha val="40000"/>
                  </a:prstClr>
                </a:outerShdw>
              </a:effectLst>
            </a:rPr>
            <a:t>info@krepteh.ru</a:t>
          </a:r>
          <a:r>
            <a:rPr lang="en-US" sz="1600" b="1" baseline="0">
              <a:effectLst>
                <a:outerShdw blurRad="50800" dist="38100" dir="5400000" algn="t" rotWithShape="0">
                  <a:prstClr val="black">
                    <a:alpha val="40000"/>
                  </a:prstClr>
                </a:outerShdw>
              </a:effectLst>
            </a:rPr>
            <a:t> </a:t>
          </a:r>
          <a:r>
            <a:rPr lang="en-US" sz="1600" b="1">
              <a:effectLst>
                <a:outerShdw blurRad="50800" dist="38100" dir="5400000" algn="t" rotWithShape="0">
                  <a:prstClr val="black">
                    <a:alpha val="40000"/>
                  </a:prstClr>
                </a:outerShdw>
              </a:effectLst>
            </a:rPr>
            <a:t>perfokrepteh@mail.ru</a:t>
          </a:r>
          <a:r>
            <a:rPr lang="en-US" sz="1600" b="1" baseline="0">
              <a:effectLst>
                <a:outerShdw blurRad="50800" dist="38100" dir="5400000" algn="t" rotWithShape="0">
                  <a:prstClr val="black">
                    <a:alpha val="40000"/>
                  </a:prstClr>
                </a:outerShdw>
              </a:effectLst>
            </a:rPr>
            <a:t>      www.krepteh.ru</a:t>
          </a:r>
          <a:endParaRPr lang="en-US" sz="1600" b="1">
            <a:effectLst>
              <a:outerShdw blurRad="50800" dist="38100" dir="5400000" algn="t" rotWithShape="0">
                <a:prstClr val="black">
                  <a:alpha val="40000"/>
                </a:prstClr>
              </a:outerShdw>
            </a:effectLst>
          </a:endParaRPr>
        </a:p>
        <a:p>
          <a:endParaRPr lang="ru-RU" sz="1600" b="1">
            <a:effectLst>
              <a:outerShdw blurRad="50800" dist="38100" dir="5400000" algn="t" rotWithShape="0">
                <a:prstClr val="black">
                  <a:alpha val="40000"/>
                </a:prstClr>
              </a:outerShdw>
            </a:effectLst>
          </a:endParaRPr>
        </a:p>
      </xdr:txBody>
    </xdr:sp>
    <xdr:clientData/>
  </xdr:twoCellAnchor>
  <xdr:twoCellAnchor>
    <xdr:from>
      <xdr:col>4</xdr:col>
      <xdr:colOff>2466974</xdr:colOff>
      <xdr:row>2</xdr:row>
      <xdr:rowOff>38100</xdr:rowOff>
    </xdr:from>
    <xdr:to>
      <xdr:col>8</xdr:col>
      <xdr:colOff>9525</xdr:colOff>
      <xdr:row>3</xdr:row>
      <xdr:rowOff>581025</xdr:rowOff>
    </xdr:to>
    <xdr:sp macro="" textlink="">
      <xdr:nvSpPr>
        <xdr:cNvPr id="4" name="TextBox 3"/>
        <xdr:cNvSpPr txBox="1"/>
      </xdr:nvSpPr>
      <xdr:spPr>
        <a:xfrm>
          <a:off x="4362449" y="419100"/>
          <a:ext cx="2438401" cy="7334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effectLst>
                <a:outerShdw blurRad="50800" dist="38100" dir="5400000" algn="t" rotWithShape="0">
                  <a:prstClr val="black">
                    <a:alpha val="40000"/>
                  </a:prstClr>
                </a:outerShdw>
              </a:effectLst>
            </a:rPr>
            <a:t>8  (495)  924 </a:t>
          </a:r>
          <a:r>
            <a:rPr lang="en-US" sz="1600" b="1" baseline="0">
              <a:effectLst>
                <a:outerShdw blurRad="50800" dist="38100" dir="5400000" algn="t" rotWithShape="0">
                  <a:prstClr val="black">
                    <a:alpha val="40000"/>
                  </a:prstClr>
                </a:outerShdw>
              </a:effectLst>
            </a:rPr>
            <a:t>- </a:t>
          </a:r>
          <a:r>
            <a:rPr lang="en-US" sz="1600" b="1">
              <a:effectLst>
                <a:outerShdw blurRad="50800" dist="38100" dir="5400000" algn="t" rotWithShape="0">
                  <a:prstClr val="black">
                    <a:alpha val="40000"/>
                  </a:prstClr>
                </a:outerShdw>
              </a:effectLst>
            </a:rPr>
            <a:t>47 -</a:t>
          </a:r>
          <a:r>
            <a:rPr lang="en-US" sz="1600" b="1" baseline="0">
              <a:effectLst>
                <a:outerShdw blurRad="50800" dist="38100" dir="5400000" algn="t" rotWithShape="0">
                  <a:prstClr val="black">
                    <a:alpha val="40000"/>
                  </a:prstClr>
                </a:outerShdw>
              </a:effectLst>
            </a:rPr>
            <a:t> </a:t>
          </a:r>
          <a:r>
            <a:rPr lang="en-US" sz="1600" b="1">
              <a:effectLst>
                <a:outerShdw blurRad="50800" dist="38100" dir="5400000" algn="t" rotWithShape="0">
                  <a:prstClr val="black">
                    <a:alpha val="40000"/>
                  </a:prstClr>
                </a:outerShdw>
              </a:effectLst>
            </a:rPr>
            <a:t>80</a:t>
          </a:r>
        </a:p>
        <a:p>
          <a:pPr algn="ctr"/>
          <a:r>
            <a:rPr lang="en-US" sz="1600" b="1">
              <a:effectLst>
                <a:outerShdw blurRad="50800" dist="38100" dir="5400000" algn="t" rotWithShape="0">
                  <a:prstClr val="black">
                    <a:alpha val="40000"/>
                  </a:prstClr>
                </a:outerShdw>
              </a:effectLst>
            </a:rPr>
            <a:t>8  (985)  215 - 94 - 99  </a:t>
          </a:r>
        </a:p>
        <a:p>
          <a:pPr algn="ctr"/>
          <a:endParaRPr lang="ru-RU" sz="1600" b="1">
            <a:effectLst>
              <a:outerShdw blurRad="50800" dist="38100" dir="5400000" algn="t" rotWithShape="0">
                <a:prstClr val="black">
                  <a:alpha val="40000"/>
                </a:prstClr>
              </a:outerShdw>
            </a:effectLst>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390525</xdr:colOff>
      <xdr:row>8</xdr:row>
      <xdr:rowOff>180975</xdr:rowOff>
    </xdr:from>
    <xdr:to>
      <xdr:col>3</xdr:col>
      <xdr:colOff>209550</xdr:colOff>
      <xdr:row>13</xdr:row>
      <xdr:rowOff>9525</xdr:rowOff>
    </xdr:to>
    <xdr:pic>
      <xdr:nvPicPr>
        <xdr:cNvPr id="83" name="Рисунок 8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552450" y="2581275"/>
          <a:ext cx="942975" cy="99060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342901</xdr:colOff>
      <xdr:row>17</xdr:row>
      <xdr:rowOff>111620</xdr:rowOff>
    </xdr:from>
    <xdr:to>
      <xdr:col>3</xdr:col>
      <xdr:colOff>295275</xdr:colOff>
      <xdr:row>21</xdr:row>
      <xdr:rowOff>95249</xdr:rowOff>
    </xdr:to>
    <xdr:pic>
      <xdr:nvPicPr>
        <xdr:cNvPr id="85" name="Рисунок 8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xmlns="" val="0"/>
            </a:ext>
          </a:extLst>
        </a:blip>
        <a:srcRect/>
        <a:stretch>
          <a:fillRect/>
        </a:stretch>
      </xdr:blipFill>
      <xdr:spPr bwMode="auto">
        <a:xfrm>
          <a:off x="504826" y="4388345"/>
          <a:ext cx="1076324" cy="95517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295276</xdr:colOff>
      <xdr:row>27</xdr:row>
      <xdr:rowOff>3483</xdr:rowOff>
    </xdr:from>
    <xdr:to>
      <xdr:col>3</xdr:col>
      <xdr:colOff>476250</xdr:colOff>
      <xdr:row>30</xdr:row>
      <xdr:rowOff>76200</xdr:rowOff>
    </xdr:to>
    <xdr:pic>
      <xdr:nvPicPr>
        <xdr:cNvPr id="86" name="Рисунок 85"/>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xmlns="" val="0"/>
            </a:ext>
          </a:extLst>
        </a:blip>
        <a:srcRect/>
        <a:stretch>
          <a:fillRect/>
        </a:stretch>
      </xdr:blipFill>
      <xdr:spPr bwMode="auto">
        <a:xfrm>
          <a:off x="457201" y="6356658"/>
          <a:ext cx="1304924" cy="853767"/>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10</xdr:col>
      <xdr:colOff>314325</xdr:colOff>
      <xdr:row>0</xdr:row>
      <xdr:rowOff>57150</xdr:rowOff>
    </xdr:from>
    <xdr:to>
      <xdr:col>12</xdr:col>
      <xdr:colOff>737235</xdr:colOff>
      <xdr:row>3</xdr:row>
      <xdr:rowOff>1001395</xdr:rowOff>
    </xdr:to>
    <xdr:pic>
      <xdr:nvPicPr>
        <xdr:cNvPr id="10" name="Рисунок 9" descr="C:\Users\1\Desktop\020-preview-thumb.jpg"/>
        <xdr:cNvPicPr/>
      </xdr:nvPicPr>
      <xdr:blipFill>
        <a:blip xmlns:r="http://schemas.openxmlformats.org/officeDocument/2006/relationships" r:embed="rId4">
          <a:extLst>
            <a:ext uri="{28A0092B-C50C-407E-A947-70E740481C1C}">
              <a14:useLocalDpi xmlns:a14="http://schemas.microsoft.com/office/drawing/2010/main" xmlns="" val="0"/>
            </a:ext>
          </a:extLst>
        </a:blip>
        <a:srcRect/>
        <a:stretch>
          <a:fillRect/>
        </a:stretch>
      </xdr:blipFill>
      <xdr:spPr bwMode="auto">
        <a:xfrm>
          <a:off x="8705850" y="57150"/>
          <a:ext cx="2023110" cy="1515745"/>
        </a:xfrm>
        <a:prstGeom prst="rect">
          <a:avLst/>
        </a:prstGeom>
        <a:noFill/>
        <a:ln>
          <a:noFill/>
        </a:ln>
      </xdr:spPr>
    </xdr:pic>
    <xdr:clientData/>
  </xdr:twoCellAnchor>
  <xdr:twoCellAnchor>
    <xdr:from>
      <xdr:col>1</xdr:col>
      <xdr:colOff>0</xdr:colOff>
      <xdr:row>0</xdr:row>
      <xdr:rowOff>0</xdr:rowOff>
    </xdr:from>
    <xdr:to>
      <xdr:col>4</xdr:col>
      <xdr:colOff>1171576</xdr:colOff>
      <xdr:row>3</xdr:row>
      <xdr:rowOff>666751</xdr:rowOff>
    </xdr:to>
    <xdr:sp macro="" textlink="">
      <xdr:nvSpPr>
        <xdr:cNvPr id="8" name="TextBox 7"/>
        <xdr:cNvSpPr txBox="1"/>
      </xdr:nvSpPr>
      <xdr:spPr>
        <a:xfrm>
          <a:off x="161925" y="0"/>
          <a:ext cx="2905126" cy="123825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effectLst>
                <a:outerShdw blurRad="50800" dist="38100" dir="5400000" algn="t" rotWithShape="0">
                  <a:prstClr val="black">
                    <a:alpha val="40000"/>
                  </a:prstClr>
                </a:outerShdw>
              </a:effectLst>
            </a:rPr>
            <a:t>8  (903)  130 - 43 - 48</a:t>
          </a:r>
          <a:r>
            <a:rPr lang="ru-RU" sz="1600" b="1" baseline="0">
              <a:effectLst>
                <a:outerShdw blurRad="50800" dist="38100" dir="5400000" algn="t" rotWithShape="0">
                  <a:prstClr val="black">
                    <a:alpha val="40000"/>
                  </a:prstClr>
                </a:outerShdw>
              </a:effectLst>
            </a:rPr>
            <a:t>  Николай</a:t>
          </a:r>
          <a:endParaRPr lang="en-US" sz="1600" b="1">
            <a:effectLst>
              <a:outerShdw blurRad="50800" dist="38100" dir="5400000" algn="t" rotWithShape="0">
                <a:prstClr val="black">
                  <a:alpha val="40000"/>
                </a:prstClr>
              </a:outerShdw>
            </a:effectLst>
          </a:endParaRPr>
        </a:p>
        <a:p>
          <a:pPr algn="ctr"/>
          <a:r>
            <a:rPr lang="ru-RU" sz="1600" b="1">
              <a:effectLst>
                <a:outerShdw blurRad="50800" dist="38100" dir="5400000" algn="t" rotWithShape="0">
                  <a:prstClr val="black">
                    <a:alpha val="40000"/>
                  </a:prstClr>
                </a:outerShdw>
              </a:effectLst>
            </a:rPr>
            <a:t> 8  (916)  839 - 68 - 55 Тимур</a:t>
          </a:r>
          <a:endParaRPr lang="en-US" sz="1600" b="1">
            <a:effectLst>
              <a:outerShdw blurRad="50800" dist="38100" dir="5400000" algn="t" rotWithShape="0">
                <a:prstClr val="black">
                  <a:alpha val="40000"/>
                </a:prstClr>
              </a:outerShdw>
            </a:effectLst>
          </a:endParaRPr>
        </a:p>
        <a:p>
          <a:pPr algn="ctr"/>
          <a:r>
            <a:rPr lang="en-US" sz="1600" b="1">
              <a:effectLst>
                <a:outerShdw blurRad="50800" dist="38100" dir="5400000" algn="t" rotWithShape="0">
                  <a:prstClr val="black">
                    <a:alpha val="40000"/>
                  </a:prstClr>
                </a:outerShdw>
              </a:effectLst>
            </a:rPr>
            <a:t>pech-1971@mail.ru</a:t>
          </a:r>
        </a:p>
        <a:p>
          <a:pPr algn="ctr"/>
          <a:endParaRPr lang="ru-RU" sz="1600" b="1">
            <a:effectLst>
              <a:outerShdw blurRad="50800" dist="38100" dir="5400000" algn="t" rotWithShape="0">
                <a:prstClr val="black">
                  <a:alpha val="40000"/>
                </a:prstClr>
              </a:outerShdw>
            </a:effectLst>
          </a:endParaRPr>
        </a:p>
      </xdr:txBody>
    </xdr:sp>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sheetPr>
    <tabColor theme="9" tint="-0.249977111117893"/>
  </sheetPr>
  <dimension ref="A1:N719"/>
  <sheetViews>
    <sheetView showGridLines="0" tabSelected="1" workbookViewId="0">
      <pane ySplit="4" topLeftCell="A5" activePane="bottomLeft" state="frozen"/>
      <selection activeCell="E333" sqref="E333"/>
      <selection pane="bottomLeft" activeCell="E4" sqref="E4"/>
    </sheetView>
  </sheetViews>
  <sheetFormatPr defaultColWidth="9" defaultRowHeight="15"/>
  <cols>
    <col min="1" max="1" width="2.83203125" style="17" customWidth="1"/>
    <col min="2" max="2" width="10.6640625" style="17" customWidth="1"/>
    <col min="3" max="3" width="9" style="17"/>
    <col min="4" max="4" width="10.6640625" style="17" customWidth="1"/>
    <col min="5" max="5" width="43.6640625" style="17" customWidth="1"/>
    <col min="6" max="12" width="14" style="17" customWidth="1"/>
    <col min="13" max="13" width="14" style="82" hidden="1" customWidth="1"/>
    <col min="14" max="14" width="14" style="82" customWidth="1"/>
    <col min="15" max="16384" width="9" style="17"/>
  </cols>
  <sheetData>
    <row r="1" spans="1:14" ht="15.75">
      <c r="A1" s="15"/>
      <c r="B1" s="78"/>
      <c r="C1" s="16"/>
      <c r="D1" s="16"/>
      <c r="E1" s="16"/>
      <c r="F1" s="16"/>
      <c r="G1" s="16"/>
      <c r="H1" s="16"/>
      <c r="I1" s="16"/>
      <c r="J1" s="16"/>
      <c r="K1" s="16"/>
      <c r="L1" s="16"/>
      <c r="M1" s="81"/>
      <c r="N1" s="81"/>
    </row>
    <row r="2" spans="1:14">
      <c r="A2" s="15"/>
      <c r="B2" s="18"/>
      <c r="C2" s="15"/>
      <c r="D2" s="15"/>
      <c r="E2" s="15"/>
      <c r="F2" s="15"/>
      <c r="G2" s="15"/>
      <c r="H2" s="15"/>
      <c r="I2" s="15"/>
      <c r="J2" s="15"/>
      <c r="K2" s="15"/>
      <c r="L2" s="15"/>
      <c r="M2" s="83"/>
      <c r="N2" s="83"/>
    </row>
    <row r="3" spans="1:14">
      <c r="A3" s="15"/>
      <c r="B3" s="18"/>
      <c r="C3" s="15"/>
      <c r="D3" s="15"/>
      <c r="E3" s="15"/>
      <c r="F3" s="15"/>
      <c r="G3" s="15"/>
      <c r="H3" s="15"/>
      <c r="I3" s="15"/>
      <c r="J3" s="15"/>
      <c r="K3" s="15"/>
      <c r="L3" s="15"/>
      <c r="M3" s="83"/>
      <c r="N3" s="83"/>
    </row>
    <row r="4" spans="1:14" ht="84" customHeight="1" thickBot="1">
      <c r="A4" s="15"/>
      <c r="B4" s="19"/>
      <c r="C4" s="20"/>
      <c r="D4" s="20"/>
      <c r="E4" s="20"/>
      <c r="F4" s="20"/>
      <c r="G4" s="20"/>
      <c r="H4" s="20"/>
      <c r="I4" s="20"/>
      <c r="J4" s="20"/>
      <c r="K4" s="20"/>
      <c r="L4" s="20"/>
      <c r="M4" s="84"/>
      <c r="N4" s="84"/>
    </row>
    <row r="6" spans="1:14" ht="15" customHeight="1"/>
    <row r="7" spans="1:14" ht="15" customHeight="1">
      <c r="B7" s="111" t="s">
        <v>970</v>
      </c>
      <c r="C7" s="111"/>
      <c r="D7" s="111"/>
      <c r="E7" s="111"/>
      <c r="F7" s="111"/>
      <c r="G7" s="111"/>
      <c r="H7" s="111"/>
      <c r="I7" s="111"/>
      <c r="J7" s="111"/>
      <c r="K7" s="111"/>
      <c r="L7" s="111"/>
      <c r="M7" s="111"/>
      <c r="N7" s="80"/>
    </row>
    <row r="8" spans="1:14" ht="15" customHeight="1">
      <c r="B8" s="111"/>
      <c r="C8" s="111"/>
      <c r="D8" s="111"/>
      <c r="E8" s="111"/>
      <c r="F8" s="111"/>
      <c r="G8" s="111"/>
      <c r="H8" s="111"/>
      <c r="I8" s="111"/>
      <c r="J8" s="111"/>
      <c r="K8" s="111"/>
      <c r="L8" s="111"/>
      <c r="M8" s="111"/>
      <c r="N8" s="80"/>
    </row>
    <row r="9" spans="1:14">
      <c r="B9" s="15"/>
      <c r="C9" s="15"/>
      <c r="D9" s="15"/>
      <c r="E9" s="15"/>
      <c r="F9" s="15"/>
      <c r="G9" s="15"/>
      <c r="H9" s="15"/>
      <c r="I9" s="15"/>
      <c r="J9" s="15"/>
      <c r="K9" s="15"/>
      <c r="L9" s="15"/>
      <c r="M9" s="85"/>
      <c r="N9" s="85"/>
    </row>
    <row r="10" spans="1:14" ht="15" customHeight="1">
      <c r="B10" s="15"/>
      <c r="C10" s="15"/>
      <c r="D10" s="15"/>
      <c r="E10" s="118" t="s">
        <v>782</v>
      </c>
      <c r="F10" s="119" t="s">
        <v>783</v>
      </c>
      <c r="G10" s="120"/>
      <c r="H10" s="120"/>
      <c r="I10" s="120"/>
      <c r="J10" s="120"/>
      <c r="K10" s="120"/>
      <c r="L10" s="120"/>
      <c r="M10" s="86" t="s">
        <v>538</v>
      </c>
      <c r="N10" s="86" t="s">
        <v>538</v>
      </c>
    </row>
    <row r="11" spans="1:14" ht="30" customHeight="1">
      <c r="B11" s="15"/>
      <c r="C11" s="15"/>
      <c r="D11" s="15"/>
      <c r="E11" s="118"/>
      <c r="F11" s="49" t="s">
        <v>784</v>
      </c>
      <c r="G11" s="37" t="s">
        <v>785</v>
      </c>
      <c r="H11" s="37" t="s">
        <v>786</v>
      </c>
      <c r="I11" s="38" t="s">
        <v>787</v>
      </c>
      <c r="J11" s="37" t="s">
        <v>788</v>
      </c>
      <c r="K11" s="39" t="s">
        <v>789</v>
      </c>
      <c r="L11" s="38" t="s">
        <v>790</v>
      </c>
      <c r="M11" s="87" t="s">
        <v>1192</v>
      </c>
      <c r="N11" s="87" t="s">
        <v>1192</v>
      </c>
    </row>
    <row r="12" spans="1:14" ht="15.75">
      <c r="B12" s="15"/>
      <c r="C12" s="15"/>
      <c r="D12" s="15"/>
      <c r="E12" s="41" t="s">
        <v>1004</v>
      </c>
      <c r="F12" s="41">
        <v>25</v>
      </c>
      <c r="G12" s="41">
        <v>25</v>
      </c>
      <c r="H12" s="41">
        <v>17</v>
      </c>
      <c r="I12" s="45">
        <v>2</v>
      </c>
      <c r="J12" s="41">
        <v>50</v>
      </c>
      <c r="K12" s="70">
        <v>0.01</v>
      </c>
      <c r="L12" s="71">
        <v>0.5</v>
      </c>
      <c r="M12" s="88">
        <v>2.52</v>
      </c>
      <c r="N12" s="88">
        <v>2.52</v>
      </c>
    </row>
    <row r="13" spans="1:14" ht="15.75">
      <c r="B13" s="15"/>
      <c r="C13" s="15"/>
      <c r="D13" s="15"/>
      <c r="E13" s="40" t="s">
        <v>1005</v>
      </c>
      <c r="F13" s="40">
        <v>40</v>
      </c>
      <c r="G13" s="40">
        <v>40</v>
      </c>
      <c r="H13" s="40">
        <v>17</v>
      </c>
      <c r="I13" s="46">
        <v>2</v>
      </c>
      <c r="J13" s="40">
        <v>50</v>
      </c>
      <c r="K13" s="72">
        <v>1.7000000000000001E-2</v>
      </c>
      <c r="L13" s="73">
        <v>0.87</v>
      </c>
      <c r="M13" s="89">
        <v>3.78</v>
      </c>
      <c r="N13" s="89">
        <v>3.78</v>
      </c>
    </row>
    <row r="14" spans="1:14" ht="15.75">
      <c r="B14" s="15"/>
      <c r="C14" s="15"/>
      <c r="D14" s="15"/>
      <c r="E14" s="41" t="s">
        <v>1006</v>
      </c>
      <c r="F14" s="41">
        <v>50</v>
      </c>
      <c r="G14" s="41">
        <v>50</v>
      </c>
      <c r="H14" s="41">
        <v>50</v>
      </c>
      <c r="I14" s="45">
        <v>2</v>
      </c>
      <c r="J14" s="41">
        <v>50</v>
      </c>
      <c r="K14" s="70">
        <v>2.1999999999999999E-2</v>
      </c>
      <c r="L14" s="71">
        <v>1.1100000000000001</v>
      </c>
      <c r="M14" s="88">
        <v>4.3600000000000003</v>
      </c>
      <c r="N14" s="88">
        <v>4.3600000000000003</v>
      </c>
    </row>
    <row r="15" spans="1:14" ht="15.75">
      <c r="B15" s="15"/>
      <c r="C15" s="15"/>
      <c r="D15" s="15"/>
      <c r="E15" s="40" t="s">
        <v>1007</v>
      </c>
      <c r="F15" s="40">
        <v>75</v>
      </c>
      <c r="G15" s="40">
        <v>75</v>
      </c>
      <c r="H15" s="40">
        <v>18</v>
      </c>
      <c r="I15" s="46">
        <v>2</v>
      </c>
      <c r="J15" s="40">
        <v>50</v>
      </c>
      <c r="K15" s="72">
        <v>3.4000000000000002E-2</v>
      </c>
      <c r="L15" s="73">
        <v>1.7330000000000001</v>
      </c>
      <c r="M15" s="89">
        <v>5.25</v>
      </c>
      <c r="N15" s="89">
        <v>5.25</v>
      </c>
    </row>
    <row r="16" spans="1:14" ht="15.75">
      <c r="B16" s="15"/>
      <c r="C16"/>
      <c r="D16" s="15"/>
      <c r="E16" s="41" t="s">
        <v>1008</v>
      </c>
      <c r="F16" s="41">
        <v>100</v>
      </c>
      <c r="G16" s="41">
        <v>100</v>
      </c>
      <c r="H16" s="41">
        <v>20</v>
      </c>
      <c r="I16" s="45">
        <v>2</v>
      </c>
      <c r="J16" s="41">
        <v>50</v>
      </c>
      <c r="K16" s="70">
        <v>5.16E-2</v>
      </c>
      <c r="L16" s="71">
        <v>2.58</v>
      </c>
      <c r="M16" s="88">
        <v>7.51</v>
      </c>
      <c r="N16" s="88">
        <v>7.51</v>
      </c>
    </row>
    <row r="17" spans="2:14" ht="15.75">
      <c r="B17" s="15"/>
      <c r="C17" s="15"/>
      <c r="D17" s="15"/>
      <c r="E17" s="44" t="s">
        <v>1009</v>
      </c>
      <c r="F17" s="44">
        <v>125</v>
      </c>
      <c r="G17" s="44">
        <v>125</v>
      </c>
      <c r="H17" s="44">
        <v>20</v>
      </c>
      <c r="I17" s="50">
        <v>2</v>
      </c>
      <c r="J17" s="44">
        <v>50</v>
      </c>
      <c r="K17" s="74">
        <v>6.6000000000000003E-2</v>
      </c>
      <c r="L17" s="75">
        <v>3.3050000000000002</v>
      </c>
      <c r="M17" s="90">
        <v>10.5</v>
      </c>
      <c r="N17" s="90">
        <v>10.5</v>
      </c>
    </row>
    <row r="18" spans="2:14" ht="15.75">
      <c r="B18" s="15"/>
      <c r="C18"/>
      <c r="D18" s="15"/>
      <c r="E18" s="47" t="s">
        <v>1010</v>
      </c>
      <c r="F18" s="47">
        <v>25</v>
      </c>
      <c r="G18" s="47">
        <v>25</v>
      </c>
      <c r="H18" s="47">
        <v>25</v>
      </c>
      <c r="I18" s="48">
        <v>2</v>
      </c>
      <c r="J18" s="47">
        <v>100</v>
      </c>
      <c r="K18" s="76">
        <v>1.7000000000000001E-2</v>
      </c>
      <c r="L18" s="77">
        <v>1.74</v>
      </c>
      <c r="M18" s="91">
        <v>3.15</v>
      </c>
      <c r="N18" s="91">
        <v>3.15</v>
      </c>
    </row>
    <row r="19" spans="2:14" ht="15.75">
      <c r="B19" s="15"/>
      <c r="C19" s="15"/>
      <c r="D19" s="15"/>
      <c r="E19" s="41" t="s">
        <v>1011</v>
      </c>
      <c r="F19" s="41">
        <v>25</v>
      </c>
      <c r="G19" s="41">
        <v>25</v>
      </c>
      <c r="H19" s="41">
        <v>30</v>
      </c>
      <c r="I19" s="45">
        <v>2</v>
      </c>
      <c r="J19" s="41">
        <v>100</v>
      </c>
      <c r="K19" s="70">
        <v>2.0500000000000001E-2</v>
      </c>
      <c r="L19" s="71">
        <v>2.0499999999999998</v>
      </c>
      <c r="M19" s="88">
        <v>3.47</v>
      </c>
      <c r="N19" s="88">
        <v>3.47</v>
      </c>
    </row>
    <row r="20" spans="2:14" ht="15.75">
      <c r="B20" s="15"/>
      <c r="C20" s="15"/>
      <c r="D20" s="15"/>
      <c r="E20" s="41" t="s">
        <v>1012</v>
      </c>
      <c r="F20" s="41">
        <v>30</v>
      </c>
      <c r="G20" s="41">
        <v>30</v>
      </c>
      <c r="H20" s="41">
        <v>25</v>
      </c>
      <c r="I20" s="45">
        <v>2</v>
      </c>
      <c r="J20" s="41">
        <v>100</v>
      </c>
      <c r="K20" s="70">
        <v>2.0899999999999998E-2</v>
      </c>
      <c r="L20" s="71">
        <v>2.09</v>
      </c>
      <c r="M20" s="88">
        <v>3.15</v>
      </c>
      <c r="N20" s="88">
        <v>3.15</v>
      </c>
    </row>
    <row r="21" spans="2:14" ht="15.75">
      <c r="B21" s="15"/>
      <c r="C21" s="15"/>
      <c r="D21" s="15"/>
      <c r="E21" s="41" t="s">
        <v>1013</v>
      </c>
      <c r="F21" s="41">
        <v>30</v>
      </c>
      <c r="G21" s="41">
        <v>30</v>
      </c>
      <c r="H21" s="41">
        <v>30</v>
      </c>
      <c r="I21" s="45">
        <v>2</v>
      </c>
      <c r="J21" s="41">
        <v>100</v>
      </c>
      <c r="K21" s="70">
        <v>2.46E-2</v>
      </c>
      <c r="L21" s="71">
        <v>2.46</v>
      </c>
      <c r="M21" s="88">
        <v>3.94</v>
      </c>
      <c r="N21" s="88">
        <v>3.94</v>
      </c>
    </row>
    <row r="22" spans="2:14" ht="15.75">
      <c r="B22" s="15"/>
      <c r="C22" s="15"/>
      <c r="D22" s="15"/>
      <c r="E22" s="41" t="s">
        <v>1014</v>
      </c>
      <c r="F22" s="41">
        <v>40</v>
      </c>
      <c r="G22" s="41">
        <v>40</v>
      </c>
      <c r="H22" s="41">
        <v>25</v>
      </c>
      <c r="I22" s="45">
        <v>2</v>
      </c>
      <c r="J22" s="41">
        <v>50</v>
      </c>
      <c r="K22" s="70">
        <v>2.7E-2</v>
      </c>
      <c r="L22" s="71">
        <v>1.37</v>
      </c>
      <c r="M22" s="88">
        <v>3.94</v>
      </c>
      <c r="N22" s="88">
        <v>3.94</v>
      </c>
    </row>
    <row r="23" spans="2:14" ht="15.75">
      <c r="B23" s="15"/>
      <c r="C23" s="15"/>
      <c r="D23" s="15"/>
      <c r="E23" s="41" t="s">
        <v>1015</v>
      </c>
      <c r="F23" s="41">
        <v>40</v>
      </c>
      <c r="G23" s="41">
        <v>40</v>
      </c>
      <c r="H23" s="41">
        <v>30</v>
      </c>
      <c r="I23" s="45">
        <v>2</v>
      </c>
      <c r="J23" s="41">
        <v>100</v>
      </c>
      <c r="K23" s="70">
        <v>3.3599999999999998E-2</v>
      </c>
      <c r="L23" s="71">
        <v>3.36</v>
      </c>
      <c r="M23" s="88">
        <v>5.41</v>
      </c>
      <c r="N23" s="88">
        <v>5.41</v>
      </c>
    </row>
    <row r="24" spans="2:14" ht="15.75">
      <c r="B24" s="15"/>
      <c r="C24" s="15"/>
      <c r="D24" s="15"/>
      <c r="E24" s="41" t="s">
        <v>1016</v>
      </c>
      <c r="F24" s="41">
        <v>40</v>
      </c>
      <c r="G24" s="41">
        <v>40</v>
      </c>
      <c r="H24" s="41">
        <v>40</v>
      </c>
      <c r="I24" s="45">
        <v>2</v>
      </c>
      <c r="J24" s="41">
        <v>50</v>
      </c>
      <c r="K24" s="70">
        <v>4.4999999999999998E-2</v>
      </c>
      <c r="L24" s="71">
        <v>2.2639999999999998</v>
      </c>
      <c r="M24" s="88">
        <v>6.3</v>
      </c>
      <c r="N24" s="88">
        <v>6.3</v>
      </c>
    </row>
    <row r="25" spans="2:14" ht="15.75">
      <c r="B25" s="15"/>
      <c r="C25" s="15"/>
      <c r="D25" s="15"/>
      <c r="E25" s="41" t="s">
        <v>1017</v>
      </c>
      <c r="F25" s="41">
        <v>50</v>
      </c>
      <c r="G25" s="41">
        <v>50</v>
      </c>
      <c r="H25" s="41">
        <v>25</v>
      </c>
      <c r="I25" s="45">
        <v>2</v>
      </c>
      <c r="J25" s="41">
        <v>50</v>
      </c>
      <c r="K25" s="70">
        <v>3.5000000000000003E-2</v>
      </c>
      <c r="L25" s="71">
        <v>1.75</v>
      </c>
      <c r="M25" s="88">
        <v>5</v>
      </c>
      <c r="N25" s="88">
        <v>5</v>
      </c>
    </row>
    <row r="26" spans="2:14" ht="15.75">
      <c r="B26" s="15"/>
      <c r="C26" s="15"/>
      <c r="D26" s="15"/>
      <c r="E26" s="41" t="s">
        <v>1018</v>
      </c>
      <c r="F26" s="41">
        <v>50</v>
      </c>
      <c r="G26" s="41">
        <v>50</v>
      </c>
      <c r="H26" s="41">
        <v>30</v>
      </c>
      <c r="I26" s="45">
        <v>2</v>
      </c>
      <c r="J26" s="41">
        <v>50</v>
      </c>
      <c r="K26" s="70">
        <v>4.2000000000000003E-2</v>
      </c>
      <c r="L26" s="71">
        <v>2.1150000000000002</v>
      </c>
      <c r="M26" s="88">
        <v>6.04</v>
      </c>
      <c r="N26" s="88">
        <v>6.04</v>
      </c>
    </row>
    <row r="27" spans="2:14" ht="15.75">
      <c r="B27"/>
      <c r="C27" s="15"/>
      <c r="D27" s="15"/>
      <c r="E27" s="41" t="s">
        <v>1019</v>
      </c>
      <c r="F27" s="41">
        <v>60</v>
      </c>
      <c r="G27" s="41">
        <v>60</v>
      </c>
      <c r="H27" s="41">
        <v>25</v>
      </c>
      <c r="I27" s="45">
        <v>2</v>
      </c>
      <c r="J27" s="41">
        <v>50</v>
      </c>
      <c r="K27" s="70">
        <v>4.2599999999999999E-2</v>
      </c>
      <c r="L27" s="71">
        <v>2.125</v>
      </c>
      <c r="M27" s="88">
        <v>6.0430000000000001</v>
      </c>
      <c r="N27" s="88">
        <v>6.0430000000000001</v>
      </c>
    </row>
    <row r="28" spans="2:14" ht="15.75">
      <c r="B28" s="15"/>
      <c r="C28" s="15"/>
      <c r="D28" s="15"/>
      <c r="E28" s="44" t="s">
        <v>1020</v>
      </c>
      <c r="F28" s="44">
        <v>60</v>
      </c>
      <c r="G28" s="44">
        <v>60</v>
      </c>
      <c r="H28" s="44">
        <v>60</v>
      </c>
      <c r="I28" s="50">
        <v>2</v>
      </c>
      <c r="J28" s="44">
        <v>50</v>
      </c>
      <c r="K28" s="74">
        <v>0.10199999999999999</v>
      </c>
      <c r="L28" s="75">
        <v>5.0999999999999996</v>
      </c>
      <c r="M28" s="90">
        <v>14.28</v>
      </c>
      <c r="N28" s="90">
        <v>14.28</v>
      </c>
    </row>
    <row r="29" spans="2:14" ht="15.75">
      <c r="B29" s="15"/>
      <c r="C29" s="15"/>
      <c r="D29" s="15"/>
      <c r="E29" s="47" t="s">
        <v>1021</v>
      </c>
      <c r="F29" s="47">
        <v>50</v>
      </c>
      <c r="G29" s="47">
        <v>50</v>
      </c>
      <c r="H29" s="47">
        <v>10</v>
      </c>
      <c r="I29" s="48">
        <v>2</v>
      </c>
      <c r="J29" s="47">
        <v>50</v>
      </c>
      <c r="K29" s="76">
        <v>1.2E-2</v>
      </c>
      <c r="L29" s="77">
        <v>0.60499999999999998</v>
      </c>
      <c r="M29" s="91">
        <v>2.73</v>
      </c>
      <c r="N29" s="91">
        <v>2.73</v>
      </c>
    </row>
    <row r="30" spans="2:14" ht="15.75">
      <c r="B30" s="15"/>
      <c r="C30" s="15"/>
      <c r="D30" s="15"/>
      <c r="E30" s="41" t="s">
        <v>1022</v>
      </c>
      <c r="F30" s="41">
        <v>60</v>
      </c>
      <c r="G30" s="41">
        <v>60</v>
      </c>
      <c r="H30" s="41">
        <v>10</v>
      </c>
      <c r="I30" s="45">
        <v>2</v>
      </c>
      <c r="J30" s="41">
        <v>50</v>
      </c>
      <c r="K30" s="70">
        <v>1.4999999999999999E-2</v>
      </c>
      <c r="L30" s="71">
        <v>0.76900000000000002</v>
      </c>
      <c r="M30" s="88">
        <v>3.05</v>
      </c>
      <c r="N30" s="88">
        <v>3.05</v>
      </c>
    </row>
    <row r="31" spans="2:14" ht="15.75">
      <c r="B31" s="15"/>
      <c r="C31" s="15"/>
      <c r="D31" s="15"/>
      <c r="E31" s="41" t="s">
        <v>1023</v>
      </c>
      <c r="F31" s="41">
        <v>75</v>
      </c>
      <c r="G31" s="41">
        <v>75</v>
      </c>
      <c r="H31" s="41">
        <v>20</v>
      </c>
      <c r="I31" s="45">
        <v>2</v>
      </c>
      <c r="J31" s="41">
        <v>50</v>
      </c>
      <c r="K31" s="70">
        <v>3.6999999999999998E-2</v>
      </c>
      <c r="L31" s="71">
        <v>1.85</v>
      </c>
      <c r="M31" s="88">
        <v>7.82</v>
      </c>
      <c r="N31" s="88">
        <v>7.82</v>
      </c>
    </row>
    <row r="32" spans="2:14" ht="15.75">
      <c r="B32" s="15"/>
      <c r="C32" s="15"/>
      <c r="D32" s="15"/>
      <c r="E32" s="41" t="s">
        <v>1024</v>
      </c>
      <c r="F32" s="41">
        <v>80</v>
      </c>
      <c r="G32" s="41">
        <v>80</v>
      </c>
      <c r="H32" s="41">
        <v>18</v>
      </c>
      <c r="I32" s="45">
        <v>2</v>
      </c>
      <c r="J32" s="41">
        <v>50</v>
      </c>
      <c r="K32" s="70">
        <v>3.5000000000000003E-2</v>
      </c>
      <c r="L32" s="71">
        <v>1.764</v>
      </c>
      <c r="M32" s="88">
        <v>8.09</v>
      </c>
      <c r="N32" s="88">
        <v>8.09</v>
      </c>
    </row>
    <row r="34" spans="2:14" ht="15" customHeight="1">
      <c r="B34" s="105" t="s">
        <v>795</v>
      </c>
      <c r="C34" s="105"/>
      <c r="D34" s="105"/>
      <c r="E34" s="105"/>
      <c r="F34" s="105"/>
      <c r="G34" s="105"/>
      <c r="H34" s="105"/>
      <c r="I34" s="105"/>
      <c r="J34" s="105"/>
      <c r="K34" s="105"/>
      <c r="L34" s="105"/>
      <c r="M34" s="105"/>
      <c r="N34" s="80"/>
    </row>
    <row r="35" spans="2:14" ht="15" customHeight="1">
      <c r="B35" s="105"/>
      <c r="C35" s="105"/>
      <c r="D35" s="105"/>
      <c r="E35" s="105"/>
      <c r="F35" s="105"/>
      <c r="G35" s="105"/>
      <c r="H35" s="105"/>
      <c r="I35" s="105"/>
      <c r="J35" s="105"/>
      <c r="K35" s="105"/>
      <c r="L35" s="105"/>
      <c r="M35" s="105"/>
      <c r="N35" s="80"/>
    </row>
    <row r="36" spans="2:14" ht="15" customHeight="1">
      <c r="B36" s="25"/>
      <c r="C36" s="25"/>
      <c r="D36" s="25"/>
      <c r="E36" s="25"/>
      <c r="F36" s="25"/>
      <c r="G36" s="25"/>
      <c r="H36" s="25"/>
      <c r="I36" s="25"/>
      <c r="J36" s="25"/>
      <c r="K36" s="25"/>
      <c r="L36" s="25"/>
      <c r="M36" s="92"/>
      <c r="N36" s="92"/>
    </row>
    <row r="37" spans="2:14" ht="15" customHeight="1">
      <c r="B37" s="25"/>
      <c r="C37" s="25"/>
      <c r="D37" s="25"/>
      <c r="E37" s="106" t="s">
        <v>782</v>
      </c>
      <c r="F37" s="108" t="s">
        <v>783</v>
      </c>
      <c r="G37" s="109"/>
      <c r="H37" s="109"/>
      <c r="I37" s="109"/>
      <c r="J37" s="109"/>
      <c r="K37" s="109"/>
      <c r="L37" s="110"/>
      <c r="M37" s="93" t="s">
        <v>538</v>
      </c>
      <c r="N37" s="93" t="s">
        <v>538</v>
      </c>
    </row>
    <row r="38" spans="2:14" ht="30" customHeight="1">
      <c r="B38" s="25"/>
      <c r="C38" s="25"/>
      <c r="D38" s="25"/>
      <c r="E38" s="107"/>
      <c r="F38" s="21" t="s">
        <v>784</v>
      </c>
      <c r="G38" s="21" t="s">
        <v>785</v>
      </c>
      <c r="H38" s="21" t="s">
        <v>786</v>
      </c>
      <c r="I38" s="22" t="s">
        <v>787</v>
      </c>
      <c r="J38" s="21" t="s">
        <v>788</v>
      </c>
      <c r="K38" s="23" t="s">
        <v>789</v>
      </c>
      <c r="L38" s="22" t="s">
        <v>790</v>
      </c>
      <c r="M38" s="94" t="s">
        <v>1192</v>
      </c>
      <c r="N38" s="94" t="s">
        <v>1192</v>
      </c>
    </row>
    <row r="39" spans="2:14" ht="15" customHeight="1">
      <c r="E39" s="26" t="s">
        <v>796</v>
      </c>
      <c r="F39" s="26">
        <v>50</v>
      </c>
      <c r="G39" s="26">
        <v>50</v>
      </c>
      <c r="H39" s="26">
        <v>35</v>
      </c>
      <c r="I39" s="29">
        <v>2</v>
      </c>
      <c r="J39" s="26">
        <v>100</v>
      </c>
      <c r="K39" s="28">
        <v>5.2499999999999998E-2</v>
      </c>
      <c r="L39" s="27">
        <f>J39*K39</f>
        <v>5.25</v>
      </c>
      <c r="M39" s="95">
        <v>3.83</v>
      </c>
      <c r="N39" s="95">
        <v>3.83</v>
      </c>
    </row>
    <row r="40" spans="2:14" ht="15.75">
      <c r="E40" s="26" t="s">
        <v>797</v>
      </c>
      <c r="F40" s="26">
        <v>70</v>
      </c>
      <c r="G40" s="26">
        <v>70</v>
      </c>
      <c r="H40" s="26">
        <v>55</v>
      </c>
      <c r="I40" s="29">
        <v>2</v>
      </c>
      <c r="J40" s="26">
        <v>50</v>
      </c>
      <c r="K40" s="28">
        <v>0.11550000000000001</v>
      </c>
      <c r="L40" s="27">
        <f t="shared" ref="L40:L46" si="0">J40*K40</f>
        <v>5.7750000000000004</v>
      </c>
      <c r="M40" s="95">
        <v>8.09</v>
      </c>
      <c r="N40" s="95">
        <v>8.09</v>
      </c>
    </row>
    <row r="41" spans="2:14" ht="15.75">
      <c r="E41" s="26" t="s">
        <v>798</v>
      </c>
      <c r="F41" s="26">
        <v>70</v>
      </c>
      <c r="G41" s="26">
        <v>70</v>
      </c>
      <c r="H41" s="26">
        <v>55</v>
      </c>
      <c r="I41" s="29">
        <v>2.5</v>
      </c>
      <c r="J41" s="26">
        <v>50</v>
      </c>
      <c r="K41" s="28">
        <v>0.15</v>
      </c>
      <c r="L41" s="27">
        <f t="shared" si="0"/>
        <v>7.5</v>
      </c>
      <c r="M41" s="95">
        <v>11.29</v>
      </c>
      <c r="N41" s="95">
        <v>11.29</v>
      </c>
    </row>
    <row r="42" spans="2:14" ht="15.75">
      <c r="E42" s="26" t="s">
        <v>799</v>
      </c>
      <c r="F42" s="26">
        <v>90</v>
      </c>
      <c r="G42" s="26">
        <v>90</v>
      </c>
      <c r="H42" s="26">
        <v>40</v>
      </c>
      <c r="I42" s="29">
        <v>2</v>
      </c>
      <c r="J42" s="26">
        <v>50</v>
      </c>
      <c r="K42" s="28">
        <v>0.108</v>
      </c>
      <c r="L42" s="27">
        <f t="shared" si="0"/>
        <v>5.4</v>
      </c>
      <c r="M42" s="95">
        <v>8.09</v>
      </c>
      <c r="N42" s="95">
        <v>8.09</v>
      </c>
    </row>
    <row r="43" spans="2:14" ht="15.75">
      <c r="E43" s="26" t="s">
        <v>800</v>
      </c>
      <c r="F43" s="26">
        <v>90</v>
      </c>
      <c r="G43" s="26">
        <v>90</v>
      </c>
      <c r="H43" s="26">
        <v>65</v>
      </c>
      <c r="I43" s="29">
        <v>2</v>
      </c>
      <c r="J43" s="26">
        <v>50</v>
      </c>
      <c r="K43" s="28">
        <v>0.17550000000000002</v>
      </c>
      <c r="L43" s="27">
        <f>J43*K43</f>
        <v>8.7750000000000004</v>
      </c>
      <c r="M43" s="95">
        <v>11.81</v>
      </c>
      <c r="N43" s="95">
        <v>11.81</v>
      </c>
    </row>
    <row r="44" spans="2:14" ht="15.75">
      <c r="E44" s="26" t="s">
        <v>801</v>
      </c>
      <c r="F44" s="26">
        <v>90</v>
      </c>
      <c r="G44" s="26">
        <v>90</v>
      </c>
      <c r="H44" s="26">
        <v>65</v>
      </c>
      <c r="I44" s="29">
        <v>2.5</v>
      </c>
      <c r="J44" s="26">
        <v>25</v>
      </c>
      <c r="K44" s="28">
        <v>0.22</v>
      </c>
      <c r="L44" s="27">
        <f t="shared" si="0"/>
        <v>5.5</v>
      </c>
      <c r="M44" s="95">
        <v>16.7</v>
      </c>
      <c r="N44" s="95">
        <v>16.7</v>
      </c>
    </row>
    <row r="45" spans="2:14" ht="15.75">
      <c r="E45" s="26" t="s">
        <v>802</v>
      </c>
      <c r="F45" s="26">
        <v>105</v>
      </c>
      <c r="G45" s="26">
        <v>105</v>
      </c>
      <c r="H45" s="26">
        <v>90</v>
      </c>
      <c r="I45" s="29">
        <v>2</v>
      </c>
      <c r="J45" s="26">
        <v>25</v>
      </c>
      <c r="K45" s="28">
        <v>0.28350000000000003</v>
      </c>
      <c r="L45" s="27">
        <f t="shared" si="0"/>
        <v>7.0875000000000004</v>
      </c>
      <c r="M45" s="95">
        <v>17.850000000000001</v>
      </c>
      <c r="N45" s="95">
        <v>17.850000000000001</v>
      </c>
    </row>
    <row r="46" spans="2:14" ht="15.75">
      <c r="E46" s="26" t="s">
        <v>803</v>
      </c>
      <c r="F46" s="26">
        <v>105</v>
      </c>
      <c r="G46" s="26">
        <v>105</v>
      </c>
      <c r="H46" s="26">
        <v>90</v>
      </c>
      <c r="I46" s="29">
        <v>2.5</v>
      </c>
      <c r="J46" s="26">
        <v>25</v>
      </c>
      <c r="K46" s="28">
        <v>0.37</v>
      </c>
      <c r="L46" s="27">
        <f t="shared" si="0"/>
        <v>9.25</v>
      </c>
      <c r="M46" s="95">
        <v>27.3</v>
      </c>
      <c r="N46" s="95">
        <v>27.3</v>
      </c>
    </row>
    <row r="47" spans="2:14" ht="15" customHeight="1">
      <c r="E47" s="26" t="s">
        <v>972</v>
      </c>
      <c r="F47" s="26">
        <v>130</v>
      </c>
      <c r="G47" s="26">
        <v>130</v>
      </c>
      <c r="H47" s="26">
        <v>100</v>
      </c>
      <c r="I47" s="29">
        <v>2</v>
      </c>
      <c r="J47" s="26">
        <v>25</v>
      </c>
      <c r="K47" s="28">
        <v>0.37</v>
      </c>
      <c r="L47" s="27">
        <f>J47*K47</f>
        <v>9.25</v>
      </c>
      <c r="M47" s="95">
        <v>29.09</v>
      </c>
      <c r="N47" s="95">
        <v>29.09</v>
      </c>
    </row>
    <row r="49" spans="2:14" ht="15" customHeight="1">
      <c r="B49" s="105" t="s">
        <v>804</v>
      </c>
      <c r="C49" s="105"/>
      <c r="D49" s="105"/>
      <c r="E49" s="105"/>
      <c r="F49" s="105"/>
      <c r="G49" s="105"/>
      <c r="H49" s="105"/>
      <c r="I49" s="105"/>
      <c r="J49" s="105"/>
      <c r="K49" s="105"/>
      <c r="L49" s="105"/>
      <c r="M49" s="105"/>
      <c r="N49" s="80"/>
    </row>
    <row r="50" spans="2:14" ht="15" customHeight="1">
      <c r="B50" s="105"/>
      <c r="C50" s="105"/>
      <c r="D50" s="105"/>
      <c r="E50" s="105"/>
      <c r="F50" s="105"/>
      <c r="G50" s="105"/>
      <c r="H50" s="105"/>
      <c r="I50" s="105"/>
      <c r="J50" s="105"/>
      <c r="K50" s="105"/>
      <c r="L50" s="105"/>
      <c r="M50" s="105"/>
      <c r="N50" s="80"/>
    </row>
    <row r="51" spans="2:14">
      <c r="B51" s="25"/>
      <c r="C51" s="25"/>
      <c r="D51" s="25"/>
      <c r="E51" s="25"/>
      <c r="F51" s="25"/>
      <c r="G51" s="25"/>
      <c r="H51" s="25"/>
      <c r="I51" s="25"/>
      <c r="J51" s="25"/>
      <c r="K51" s="25"/>
      <c r="L51" s="25"/>
      <c r="M51" s="92"/>
      <c r="N51" s="92"/>
    </row>
    <row r="52" spans="2:14" ht="15" customHeight="1">
      <c r="B52" s="25"/>
      <c r="C52" s="25"/>
      <c r="D52" s="25"/>
      <c r="E52" s="106" t="s">
        <v>782</v>
      </c>
      <c r="F52" s="108" t="s">
        <v>783</v>
      </c>
      <c r="G52" s="109"/>
      <c r="H52" s="109"/>
      <c r="I52" s="109"/>
      <c r="J52" s="109"/>
      <c r="K52" s="109"/>
      <c r="L52" s="110"/>
      <c r="M52" s="93" t="s">
        <v>538</v>
      </c>
      <c r="N52" s="93" t="s">
        <v>538</v>
      </c>
    </row>
    <row r="53" spans="2:14" ht="30" customHeight="1">
      <c r="B53" s="25"/>
      <c r="C53" s="25"/>
      <c r="D53" s="25"/>
      <c r="E53" s="107"/>
      <c r="F53" s="21" t="s">
        <v>784</v>
      </c>
      <c r="G53" s="21" t="s">
        <v>785</v>
      </c>
      <c r="H53" s="21" t="s">
        <v>786</v>
      </c>
      <c r="I53" s="22" t="s">
        <v>787</v>
      </c>
      <c r="J53" s="21" t="s">
        <v>788</v>
      </c>
      <c r="K53" s="23" t="s">
        <v>789</v>
      </c>
      <c r="L53" s="22" t="s">
        <v>790</v>
      </c>
      <c r="M53" s="94" t="s">
        <v>1192</v>
      </c>
      <c r="N53" s="94" t="s">
        <v>1192</v>
      </c>
    </row>
    <row r="54" spans="2:14" ht="15.75">
      <c r="E54" s="26" t="s">
        <v>558</v>
      </c>
      <c r="F54" s="26">
        <v>50</v>
      </c>
      <c r="G54" s="26">
        <v>50</v>
      </c>
      <c r="H54" s="26">
        <v>35</v>
      </c>
      <c r="I54" s="29">
        <v>2</v>
      </c>
      <c r="J54" s="26">
        <v>100</v>
      </c>
      <c r="K54" s="28">
        <v>5.2499999999999998E-2</v>
      </c>
      <c r="L54" s="27">
        <f>J54*K54</f>
        <v>5.25</v>
      </c>
      <c r="M54" s="95">
        <v>3.83</v>
      </c>
      <c r="N54" s="95">
        <v>3.83</v>
      </c>
    </row>
    <row r="55" spans="2:14" ht="15.75">
      <c r="E55" s="26" t="s">
        <v>805</v>
      </c>
      <c r="F55" s="26">
        <v>70</v>
      </c>
      <c r="G55" s="26">
        <v>70</v>
      </c>
      <c r="H55" s="26">
        <v>55</v>
      </c>
      <c r="I55" s="29">
        <v>2</v>
      </c>
      <c r="J55" s="26">
        <v>25</v>
      </c>
      <c r="K55" s="28">
        <v>0.11550000000000001</v>
      </c>
      <c r="L55" s="27">
        <f t="shared" ref="L55:L57" si="1">J55*K55</f>
        <v>2.8875000000000002</v>
      </c>
      <c r="M55" s="95">
        <v>8.09</v>
      </c>
      <c r="N55" s="95">
        <v>8.09</v>
      </c>
    </row>
    <row r="56" spans="2:14" ht="15.75">
      <c r="E56" s="26" t="s">
        <v>806</v>
      </c>
      <c r="F56" s="26">
        <v>70</v>
      </c>
      <c r="G56" s="26">
        <v>70</v>
      </c>
      <c r="H56" s="26">
        <v>55</v>
      </c>
      <c r="I56" s="29">
        <v>2.5</v>
      </c>
      <c r="J56" s="26">
        <v>50</v>
      </c>
      <c r="K56" s="28">
        <v>0.15</v>
      </c>
      <c r="L56" s="27">
        <f t="shared" si="1"/>
        <v>7.5</v>
      </c>
      <c r="M56" s="95">
        <v>11.29</v>
      </c>
      <c r="N56" s="95">
        <v>11.29</v>
      </c>
    </row>
    <row r="57" spans="2:14" ht="15.75">
      <c r="E57" s="26" t="s">
        <v>807</v>
      </c>
      <c r="F57" s="26">
        <v>90</v>
      </c>
      <c r="G57" s="26">
        <v>90</v>
      </c>
      <c r="H57" s="26">
        <v>40</v>
      </c>
      <c r="I57" s="29">
        <v>2</v>
      </c>
      <c r="J57" s="26">
        <v>25</v>
      </c>
      <c r="K57" s="28">
        <v>0.108</v>
      </c>
      <c r="L57" s="27">
        <f t="shared" si="1"/>
        <v>2.7</v>
      </c>
      <c r="M57" s="95">
        <v>8.09</v>
      </c>
      <c r="N57" s="95">
        <v>8.09</v>
      </c>
    </row>
    <row r="58" spans="2:14" ht="15.75">
      <c r="E58" s="26" t="s">
        <v>808</v>
      </c>
      <c r="F58" s="26">
        <v>90</v>
      </c>
      <c r="G58" s="26">
        <v>90</v>
      </c>
      <c r="H58" s="26">
        <v>65</v>
      </c>
      <c r="I58" s="29">
        <v>2</v>
      </c>
      <c r="J58" s="26">
        <v>25</v>
      </c>
      <c r="K58" s="28">
        <v>0.17550000000000002</v>
      </c>
      <c r="L58" s="27">
        <f>J58*K58</f>
        <v>4.3875000000000002</v>
      </c>
      <c r="M58" s="95">
        <v>11.81</v>
      </c>
      <c r="N58" s="95">
        <v>11.81</v>
      </c>
    </row>
    <row r="59" spans="2:14" ht="15.75">
      <c r="E59" s="26" t="s">
        <v>809</v>
      </c>
      <c r="F59" s="26">
        <v>90</v>
      </c>
      <c r="G59" s="26">
        <v>90</v>
      </c>
      <c r="H59" s="26">
        <v>65</v>
      </c>
      <c r="I59" s="29">
        <v>2.5</v>
      </c>
      <c r="J59" s="26">
        <v>25</v>
      </c>
      <c r="K59" s="28">
        <v>0.22</v>
      </c>
      <c r="L59" s="27">
        <f t="shared" ref="L59:L69" si="2">J59*K59</f>
        <v>5.5</v>
      </c>
      <c r="M59" s="95">
        <v>16.7</v>
      </c>
      <c r="N59" s="95">
        <v>16.7</v>
      </c>
    </row>
    <row r="60" spans="2:14" ht="15.75">
      <c r="E60" s="26" t="s">
        <v>810</v>
      </c>
      <c r="F60" s="26">
        <v>105</v>
      </c>
      <c r="G60" s="26">
        <v>105</v>
      </c>
      <c r="H60" s="26">
        <v>90</v>
      </c>
      <c r="I60" s="29">
        <v>2</v>
      </c>
      <c r="J60" s="26">
        <v>25</v>
      </c>
      <c r="K60" s="28">
        <v>0.28350000000000003</v>
      </c>
      <c r="L60" s="27">
        <f t="shared" si="2"/>
        <v>7.0875000000000004</v>
      </c>
      <c r="M60" s="95">
        <v>17.850000000000001</v>
      </c>
      <c r="N60" s="95">
        <v>17.850000000000001</v>
      </c>
    </row>
    <row r="61" spans="2:14" ht="15.75">
      <c r="E61" s="26" t="s">
        <v>811</v>
      </c>
      <c r="F61" s="26">
        <v>105</v>
      </c>
      <c r="G61" s="26">
        <v>105</v>
      </c>
      <c r="H61" s="26">
        <v>90</v>
      </c>
      <c r="I61" s="29">
        <v>2.5</v>
      </c>
      <c r="J61" s="26">
        <v>25</v>
      </c>
      <c r="K61" s="28">
        <v>0.37</v>
      </c>
      <c r="L61" s="27">
        <f t="shared" si="2"/>
        <v>9.25</v>
      </c>
      <c r="M61" s="95">
        <v>27.3</v>
      </c>
      <c r="N61" s="95">
        <v>27.3</v>
      </c>
    </row>
    <row r="62" spans="2:14" ht="15.75">
      <c r="E62" s="26" t="s">
        <v>559</v>
      </c>
      <c r="F62" s="26">
        <v>125</v>
      </c>
      <c r="G62" s="26">
        <v>125</v>
      </c>
      <c r="H62" s="26">
        <v>65</v>
      </c>
      <c r="I62" s="29">
        <v>2</v>
      </c>
      <c r="J62" s="26">
        <v>25</v>
      </c>
      <c r="K62" s="28">
        <v>0.24374999999999999</v>
      </c>
      <c r="L62" s="27">
        <f t="shared" si="2"/>
        <v>6.09375</v>
      </c>
      <c r="M62" s="95">
        <v>27.72</v>
      </c>
      <c r="N62" s="95">
        <v>27.72</v>
      </c>
    </row>
    <row r="63" spans="2:14" ht="15.75">
      <c r="E63" s="26" t="s">
        <v>560</v>
      </c>
      <c r="F63" s="26">
        <v>130</v>
      </c>
      <c r="G63" s="26">
        <v>130</v>
      </c>
      <c r="H63" s="26">
        <v>100</v>
      </c>
      <c r="I63" s="29">
        <v>2</v>
      </c>
      <c r="J63" s="26">
        <v>35</v>
      </c>
      <c r="K63" s="28">
        <v>0.37</v>
      </c>
      <c r="L63" s="27">
        <f t="shared" si="2"/>
        <v>12.95</v>
      </c>
      <c r="M63" s="95">
        <v>29.09</v>
      </c>
      <c r="N63" s="95">
        <v>29.09</v>
      </c>
    </row>
    <row r="64" spans="2:14" ht="15.75">
      <c r="E64" s="26" t="s">
        <v>812</v>
      </c>
      <c r="F64" s="26">
        <v>130</v>
      </c>
      <c r="G64" s="26">
        <v>130</v>
      </c>
      <c r="H64" s="26">
        <v>100</v>
      </c>
      <c r="I64" s="29">
        <v>2.5</v>
      </c>
      <c r="J64" s="26">
        <v>35</v>
      </c>
      <c r="K64" s="28">
        <v>0.50700000000000001</v>
      </c>
      <c r="L64" s="27">
        <f t="shared" si="2"/>
        <v>17.745000000000001</v>
      </c>
      <c r="M64" s="95">
        <v>32.76</v>
      </c>
      <c r="N64" s="95">
        <v>32.76</v>
      </c>
    </row>
    <row r="65" spans="2:14" ht="15.75">
      <c r="E65" s="26" t="s">
        <v>561</v>
      </c>
      <c r="F65" s="26">
        <v>140</v>
      </c>
      <c r="G65" s="26">
        <v>140</v>
      </c>
      <c r="H65" s="26">
        <v>65</v>
      </c>
      <c r="I65" s="29">
        <v>2</v>
      </c>
      <c r="J65" s="26">
        <v>25</v>
      </c>
      <c r="K65" s="28">
        <v>0.28399999999999997</v>
      </c>
      <c r="L65" s="27">
        <f t="shared" si="2"/>
        <v>7.1</v>
      </c>
      <c r="M65" s="95">
        <v>20.21</v>
      </c>
      <c r="N65" s="95">
        <v>20.21</v>
      </c>
    </row>
    <row r="66" spans="2:14" ht="15.75">
      <c r="E66" s="26" t="s">
        <v>562</v>
      </c>
      <c r="F66" s="26">
        <v>140</v>
      </c>
      <c r="G66" s="26">
        <v>140</v>
      </c>
      <c r="H66" s="26">
        <v>140</v>
      </c>
      <c r="I66" s="29">
        <v>2</v>
      </c>
      <c r="J66" s="26">
        <v>25</v>
      </c>
      <c r="K66" s="28">
        <v>0.61099999999999999</v>
      </c>
      <c r="L66" s="27">
        <f t="shared" si="2"/>
        <v>15.275</v>
      </c>
      <c r="M66" s="95">
        <v>40.43</v>
      </c>
      <c r="N66" s="95">
        <v>40.43</v>
      </c>
    </row>
    <row r="67" spans="2:14" ht="15.75">
      <c r="E67" s="26" t="s">
        <v>563</v>
      </c>
      <c r="F67" s="26">
        <v>140</v>
      </c>
      <c r="G67" s="26">
        <v>140</v>
      </c>
      <c r="H67" s="26">
        <v>140</v>
      </c>
      <c r="I67" s="29">
        <v>2.5</v>
      </c>
      <c r="J67" s="26">
        <v>20</v>
      </c>
      <c r="K67" s="28">
        <v>0.76400000000000001</v>
      </c>
      <c r="L67" s="27">
        <f t="shared" si="2"/>
        <v>15.280000000000001</v>
      </c>
      <c r="M67" s="95">
        <v>55.13</v>
      </c>
      <c r="N67" s="95">
        <v>55.13</v>
      </c>
    </row>
    <row r="68" spans="2:14" ht="15.75">
      <c r="E68" s="26" t="s">
        <v>564</v>
      </c>
      <c r="F68" s="26">
        <v>140</v>
      </c>
      <c r="G68" s="26">
        <v>140</v>
      </c>
      <c r="H68" s="26">
        <v>140</v>
      </c>
      <c r="I68" s="29">
        <v>3</v>
      </c>
      <c r="J68" s="26">
        <v>20</v>
      </c>
      <c r="K68" s="28">
        <v>0.91700000000000004</v>
      </c>
      <c r="L68" s="27">
        <f t="shared" si="2"/>
        <v>18.34</v>
      </c>
      <c r="M68" s="95">
        <v>68.459999999999994</v>
      </c>
      <c r="N68" s="95">
        <v>68.459999999999994</v>
      </c>
    </row>
    <row r="69" spans="2:14" ht="15.75">
      <c r="E69" s="26" t="s">
        <v>565</v>
      </c>
      <c r="F69" s="26">
        <v>150</v>
      </c>
      <c r="G69" s="26">
        <v>150</v>
      </c>
      <c r="H69" s="26">
        <v>65</v>
      </c>
      <c r="I69" s="29">
        <v>2</v>
      </c>
      <c r="J69" s="26">
        <v>25</v>
      </c>
      <c r="K69" s="28">
        <v>0.37</v>
      </c>
      <c r="L69" s="27">
        <f t="shared" si="2"/>
        <v>9.25</v>
      </c>
      <c r="M69" s="95">
        <v>30.56</v>
      </c>
      <c r="N69" s="95">
        <v>30.56</v>
      </c>
    </row>
    <row r="70" spans="2:14" ht="15.75" customHeight="1"/>
    <row r="71" spans="2:14" ht="15.75" customHeight="1"/>
    <row r="72" spans="2:14" ht="15.75" customHeight="1"/>
    <row r="73" spans="2:14" ht="15.75" customHeight="1"/>
    <row r="74" spans="2:14" ht="21">
      <c r="B74" s="105" t="s">
        <v>813</v>
      </c>
      <c r="C74" s="105"/>
      <c r="D74" s="105"/>
      <c r="E74" s="105"/>
      <c r="F74" s="105"/>
      <c r="G74" s="105"/>
      <c r="H74" s="105"/>
      <c r="I74" s="105"/>
      <c r="J74" s="105"/>
      <c r="K74" s="105"/>
      <c r="L74" s="105"/>
      <c r="M74" s="105"/>
      <c r="N74" s="80"/>
    </row>
    <row r="75" spans="2:14" ht="21">
      <c r="B75" s="105"/>
      <c r="C75" s="105"/>
      <c r="D75" s="105"/>
      <c r="E75" s="105"/>
      <c r="F75" s="105"/>
      <c r="G75" s="105"/>
      <c r="H75" s="105"/>
      <c r="I75" s="105"/>
      <c r="J75" s="105"/>
      <c r="K75" s="105"/>
      <c r="L75" s="105"/>
      <c r="M75" s="105"/>
      <c r="N75" s="80"/>
    </row>
    <row r="76" spans="2:14">
      <c r="B76" s="25"/>
      <c r="C76" s="25"/>
      <c r="D76" s="25"/>
      <c r="E76" s="25"/>
      <c r="F76" s="25"/>
      <c r="G76" s="25"/>
      <c r="H76" s="25"/>
      <c r="I76" s="25"/>
      <c r="J76" s="25"/>
      <c r="K76" s="25"/>
      <c r="L76" s="25"/>
      <c r="M76" s="92"/>
      <c r="N76" s="92"/>
    </row>
    <row r="77" spans="2:14">
      <c r="B77" s="25"/>
      <c r="C77" s="25"/>
      <c r="D77" s="25"/>
      <c r="E77" s="102" t="s">
        <v>782</v>
      </c>
      <c r="F77" s="104" t="s">
        <v>783</v>
      </c>
      <c r="G77" s="104"/>
      <c r="H77" s="104"/>
      <c r="I77" s="104"/>
      <c r="J77" s="104"/>
      <c r="K77" s="104"/>
      <c r="L77" s="104"/>
      <c r="M77" s="93" t="s">
        <v>538</v>
      </c>
      <c r="N77" s="93" t="s">
        <v>538</v>
      </c>
    </row>
    <row r="78" spans="2:14" ht="30" customHeight="1">
      <c r="B78" s="25"/>
      <c r="C78" s="25"/>
      <c r="D78" s="25"/>
      <c r="E78" s="103"/>
      <c r="F78" s="21" t="s">
        <v>784</v>
      </c>
      <c r="G78" s="21" t="s">
        <v>785</v>
      </c>
      <c r="H78" s="21" t="s">
        <v>786</v>
      </c>
      <c r="I78" s="22" t="s">
        <v>787</v>
      </c>
      <c r="J78" s="21" t="s">
        <v>788</v>
      </c>
      <c r="K78" s="23" t="s">
        <v>789</v>
      </c>
      <c r="L78" s="22" t="s">
        <v>790</v>
      </c>
      <c r="M78" s="94" t="s">
        <v>1192</v>
      </c>
      <c r="N78" s="94" t="s">
        <v>1192</v>
      </c>
    </row>
    <row r="79" spans="2:14" ht="15.75">
      <c r="E79" s="26" t="s">
        <v>814</v>
      </c>
      <c r="F79" s="26">
        <v>40</v>
      </c>
      <c r="G79" s="26">
        <v>40</v>
      </c>
      <c r="H79" s="26">
        <v>20</v>
      </c>
      <c r="I79" s="29">
        <v>2</v>
      </c>
      <c r="J79" s="26">
        <v>200</v>
      </c>
      <c r="K79" s="28">
        <v>2.4E-2</v>
      </c>
      <c r="L79" s="27">
        <f t="shared" ref="L79:L119" si="3">J79*K79</f>
        <v>4.8</v>
      </c>
      <c r="M79" s="95">
        <v>2.1</v>
      </c>
      <c r="N79" s="95">
        <v>2.1</v>
      </c>
    </row>
    <row r="80" spans="2:14" ht="15.75">
      <c r="E80" s="26" t="s">
        <v>971</v>
      </c>
      <c r="F80" s="26">
        <v>40</v>
      </c>
      <c r="G80" s="26">
        <v>40</v>
      </c>
      <c r="H80" s="26">
        <v>30</v>
      </c>
      <c r="I80" s="29">
        <v>2</v>
      </c>
      <c r="J80" s="26">
        <v>200</v>
      </c>
      <c r="K80" s="28">
        <v>0.04</v>
      </c>
      <c r="L80" s="27">
        <f t="shared" ref="L80" si="4">J80*K80</f>
        <v>8</v>
      </c>
      <c r="M80" s="95">
        <v>4.46</v>
      </c>
      <c r="N80" s="95">
        <v>4.46</v>
      </c>
    </row>
    <row r="81" spans="5:14" ht="15.75">
      <c r="E81" s="26" t="s">
        <v>566</v>
      </c>
      <c r="F81" s="26">
        <v>40</v>
      </c>
      <c r="G81" s="26">
        <v>40</v>
      </c>
      <c r="H81" s="26">
        <v>40</v>
      </c>
      <c r="I81" s="29">
        <v>2</v>
      </c>
      <c r="J81" s="26">
        <v>100</v>
      </c>
      <c r="K81" s="28">
        <v>4.8000000000000001E-2</v>
      </c>
      <c r="L81" s="27">
        <f t="shared" si="3"/>
        <v>4.8</v>
      </c>
      <c r="M81" s="95">
        <v>3.83</v>
      </c>
      <c r="N81" s="95">
        <v>3.83</v>
      </c>
    </row>
    <row r="82" spans="5:14" ht="15.75">
      <c r="E82" s="26" t="s">
        <v>567</v>
      </c>
      <c r="F82" s="26">
        <v>40</v>
      </c>
      <c r="G82" s="26">
        <v>40</v>
      </c>
      <c r="H82" s="26">
        <v>50</v>
      </c>
      <c r="I82" s="29">
        <v>2</v>
      </c>
      <c r="J82" s="26">
        <v>50</v>
      </c>
      <c r="K82" s="28">
        <v>6.0000000000000005E-2</v>
      </c>
      <c r="L82" s="27">
        <f t="shared" si="3"/>
        <v>3.0000000000000004</v>
      </c>
      <c r="M82" s="95">
        <v>5.15</v>
      </c>
      <c r="N82" s="95">
        <v>5.15</v>
      </c>
    </row>
    <row r="83" spans="5:14" ht="15.75">
      <c r="E83" s="26" t="s">
        <v>815</v>
      </c>
      <c r="F83" s="26">
        <v>40</v>
      </c>
      <c r="G83" s="26">
        <v>40</v>
      </c>
      <c r="H83" s="26">
        <v>60</v>
      </c>
      <c r="I83" s="29">
        <v>2</v>
      </c>
      <c r="J83" s="26">
        <v>50</v>
      </c>
      <c r="K83" s="28">
        <v>7.2000000000000008E-2</v>
      </c>
      <c r="L83" s="27">
        <f t="shared" si="3"/>
        <v>3.6000000000000005</v>
      </c>
      <c r="M83" s="95">
        <v>5.46</v>
      </c>
      <c r="N83" s="95">
        <v>5.46</v>
      </c>
    </row>
    <row r="84" spans="5:14" ht="15.75">
      <c r="E84" s="26" t="s">
        <v>816</v>
      </c>
      <c r="F84" s="26">
        <v>40</v>
      </c>
      <c r="G84" s="26">
        <v>40</v>
      </c>
      <c r="H84" s="26">
        <v>80</v>
      </c>
      <c r="I84" s="29">
        <v>2</v>
      </c>
      <c r="J84" s="26">
        <v>50</v>
      </c>
      <c r="K84" s="28">
        <v>9.6000000000000002E-2</v>
      </c>
      <c r="L84" s="27">
        <f t="shared" si="3"/>
        <v>4.8</v>
      </c>
      <c r="M84" s="95">
        <v>7.35</v>
      </c>
      <c r="N84" s="95">
        <v>7.35</v>
      </c>
    </row>
    <row r="85" spans="5:14" ht="15.75">
      <c r="E85" s="26" t="s">
        <v>817</v>
      </c>
      <c r="F85" s="26">
        <v>40</v>
      </c>
      <c r="G85" s="26">
        <v>40</v>
      </c>
      <c r="H85" s="26">
        <v>100</v>
      </c>
      <c r="I85" s="29">
        <v>2</v>
      </c>
      <c r="J85" s="26">
        <v>50</v>
      </c>
      <c r="K85" s="28">
        <v>0.12000000000000001</v>
      </c>
      <c r="L85" s="27">
        <f t="shared" si="3"/>
        <v>6.0000000000000009</v>
      </c>
      <c r="M85" s="95">
        <v>9.0299999999999994</v>
      </c>
      <c r="N85" s="95">
        <v>9.0299999999999994</v>
      </c>
    </row>
    <row r="86" spans="5:14" ht="15.75">
      <c r="E86" s="26" t="s">
        <v>568</v>
      </c>
      <c r="F86" s="26">
        <v>40</v>
      </c>
      <c r="G86" s="26">
        <v>40</v>
      </c>
      <c r="H86" s="26">
        <v>120</v>
      </c>
      <c r="I86" s="29">
        <v>2</v>
      </c>
      <c r="J86" s="26">
        <v>50</v>
      </c>
      <c r="K86" s="28">
        <v>0.12</v>
      </c>
      <c r="L86" s="27">
        <f t="shared" si="3"/>
        <v>6</v>
      </c>
      <c r="M86" s="95">
        <v>11.45</v>
      </c>
      <c r="N86" s="95">
        <v>11.45</v>
      </c>
    </row>
    <row r="87" spans="5:14" ht="15.75">
      <c r="E87" s="26" t="s">
        <v>569</v>
      </c>
      <c r="F87" s="26">
        <v>40</v>
      </c>
      <c r="G87" s="26">
        <v>40</v>
      </c>
      <c r="H87" s="26">
        <v>140</v>
      </c>
      <c r="I87" s="29">
        <v>2</v>
      </c>
      <c r="J87" s="26">
        <v>50</v>
      </c>
      <c r="K87" s="28">
        <v>0.12</v>
      </c>
      <c r="L87" s="27">
        <f t="shared" si="3"/>
        <v>6</v>
      </c>
      <c r="M87" s="95">
        <v>13.65</v>
      </c>
      <c r="N87" s="95">
        <v>13.65</v>
      </c>
    </row>
    <row r="88" spans="5:14" ht="15.75">
      <c r="E88" s="26" t="s">
        <v>570</v>
      </c>
      <c r="F88" s="26">
        <v>40</v>
      </c>
      <c r="G88" s="26">
        <v>40</v>
      </c>
      <c r="H88" s="26">
        <v>160</v>
      </c>
      <c r="I88" s="29">
        <v>2</v>
      </c>
      <c r="J88" s="26">
        <v>50</v>
      </c>
      <c r="K88" s="28">
        <v>0.12</v>
      </c>
      <c r="L88" s="27">
        <f t="shared" si="3"/>
        <v>6</v>
      </c>
      <c r="M88" s="95">
        <v>16.489999999999998</v>
      </c>
      <c r="N88" s="95">
        <v>16.489999999999998</v>
      </c>
    </row>
    <row r="89" spans="5:14" ht="15.75">
      <c r="E89" s="26" t="s">
        <v>571</v>
      </c>
      <c r="F89" s="26">
        <v>40</v>
      </c>
      <c r="G89" s="26">
        <v>40</v>
      </c>
      <c r="H89" s="26">
        <v>200</v>
      </c>
      <c r="I89" s="29">
        <v>2</v>
      </c>
      <c r="J89" s="26">
        <v>25</v>
      </c>
      <c r="K89" s="28">
        <v>0.12</v>
      </c>
      <c r="L89" s="27">
        <f t="shared" si="3"/>
        <v>3</v>
      </c>
      <c r="M89" s="95">
        <v>17.850000000000001</v>
      </c>
      <c r="N89" s="95">
        <v>17.850000000000001</v>
      </c>
    </row>
    <row r="90" spans="5:14" ht="15.75">
      <c r="E90" s="26" t="s">
        <v>572</v>
      </c>
      <c r="F90" s="26">
        <v>40</v>
      </c>
      <c r="G90" s="26">
        <v>40</v>
      </c>
      <c r="H90" s="26">
        <v>240</v>
      </c>
      <c r="I90" s="29">
        <v>2</v>
      </c>
      <c r="J90" s="26">
        <v>25</v>
      </c>
      <c r="K90" s="28">
        <v>0.12</v>
      </c>
      <c r="L90" s="27">
        <f t="shared" si="3"/>
        <v>3</v>
      </c>
      <c r="M90" s="95">
        <v>22.58</v>
      </c>
      <c r="N90" s="95">
        <v>22.58</v>
      </c>
    </row>
    <row r="91" spans="5:14" ht="15.75">
      <c r="E91" s="26" t="s">
        <v>573</v>
      </c>
      <c r="F91" s="26">
        <v>40</v>
      </c>
      <c r="G91" s="26">
        <v>40</v>
      </c>
      <c r="H91" s="26">
        <v>300</v>
      </c>
      <c r="I91" s="29">
        <v>2</v>
      </c>
      <c r="J91" s="26">
        <v>25</v>
      </c>
      <c r="K91" s="28">
        <v>0.12</v>
      </c>
      <c r="L91" s="27">
        <f t="shared" si="3"/>
        <v>3</v>
      </c>
      <c r="M91" s="95">
        <v>30.92</v>
      </c>
      <c r="N91" s="95">
        <v>30.92</v>
      </c>
    </row>
    <row r="92" spans="5:14" ht="15.75">
      <c r="E92" s="26" t="s">
        <v>574</v>
      </c>
      <c r="F92" s="26">
        <v>50</v>
      </c>
      <c r="G92" s="26">
        <v>50</v>
      </c>
      <c r="H92" s="26">
        <v>40</v>
      </c>
      <c r="I92" s="29">
        <v>2</v>
      </c>
      <c r="J92" s="26">
        <v>100</v>
      </c>
      <c r="K92" s="28">
        <v>6.0000000000000005E-2</v>
      </c>
      <c r="L92" s="27">
        <f t="shared" si="3"/>
        <v>6.0000000000000009</v>
      </c>
      <c r="M92" s="95">
        <v>4.7300000000000004</v>
      </c>
      <c r="N92" s="95">
        <v>4.7300000000000004</v>
      </c>
    </row>
    <row r="93" spans="5:14" ht="15.75">
      <c r="E93" s="26" t="s">
        <v>575</v>
      </c>
      <c r="F93" s="26">
        <v>50</v>
      </c>
      <c r="G93" s="26">
        <v>50</v>
      </c>
      <c r="H93" s="26">
        <v>50</v>
      </c>
      <c r="I93" s="29">
        <v>2</v>
      </c>
      <c r="J93" s="26">
        <v>50</v>
      </c>
      <c r="K93" s="28">
        <v>7.4999999999999997E-2</v>
      </c>
      <c r="L93" s="27">
        <f t="shared" si="3"/>
        <v>3.75</v>
      </c>
      <c r="M93" s="95">
        <v>5.67</v>
      </c>
      <c r="N93" s="95">
        <v>5.67</v>
      </c>
    </row>
    <row r="94" spans="5:14" ht="15.75">
      <c r="E94" s="26" t="s">
        <v>818</v>
      </c>
      <c r="F94" s="26">
        <v>50</v>
      </c>
      <c r="G94" s="26">
        <v>50</v>
      </c>
      <c r="H94" s="26">
        <v>60</v>
      </c>
      <c r="I94" s="29">
        <v>2</v>
      </c>
      <c r="J94" s="26">
        <v>50</v>
      </c>
      <c r="K94" s="28">
        <v>0.09</v>
      </c>
      <c r="L94" s="27">
        <f t="shared" si="3"/>
        <v>4.5</v>
      </c>
      <c r="M94" s="95">
        <v>6.98</v>
      </c>
      <c r="N94" s="95">
        <v>6.98</v>
      </c>
    </row>
    <row r="95" spans="5:14" ht="15.75">
      <c r="E95" s="26" t="s">
        <v>576</v>
      </c>
      <c r="F95" s="26">
        <v>50</v>
      </c>
      <c r="G95" s="26">
        <v>50</v>
      </c>
      <c r="H95" s="26">
        <v>80</v>
      </c>
      <c r="I95" s="29">
        <v>2</v>
      </c>
      <c r="J95" s="26">
        <v>50</v>
      </c>
      <c r="K95" s="28">
        <v>0.12000000000000001</v>
      </c>
      <c r="L95" s="27">
        <f t="shared" si="3"/>
        <v>6.0000000000000009</v>
      </c>
      <c r="M95" s="95">
        <v>9.61</v>
      </c>
      <c r="N95" s="95">
        <v>9.61</v>
      </c>
    </row>
    <row r="96" spans="5:14" ht="15.75">
      <c r="E96" s="26" t="s">
        <v>819</v>
      </c>
      <c r="F96" s="26">
        <v>50</v>
      </c>
      <c r="G96" s="26">
        <v>50</v>
      </c>
      <c r="H96" s="26">
        <v>100</v>
      </c>
      <c r="I96" s="29">
        <v>2</v>
      </c>
      <c r="J96" s="26">
        <v>50</v>
      </c>
      <c r="K96" s="28">
        <v>0.15</v>
      </c>
      <c r="L96" s="27">
        <f t="shared" si="3"/>
        <v>7.5</v>
      </c>
      <c r="M96" s="95">
        <v>11.87</v>
      </c>
      <c r="N96" s="95">
        <v>11.87</v>
      </c>
    </row>
    <row r="97" spans="5:14" ht="15.75">
      <c r="E97" s="26" t="s">
        <v>820</v>
      </c>
      <c r="F97" s="26">
        <v>60</v>
      </c>
      <c r="G97" s="26">
        <v>60</v>
      </c>
      <c r="H97" s="26">
        <v>40</v>
      </c>
      <c r="I97" s="29">
        <v>2</v>
      </c>
      <c r="J97" s="26">
        <v>50</v>
      </c>
      <c r="K97" s="28">
        <v>7.2000000000000008E-2</v>
      </c>
      <c r="L97" s="27">
        <f>J97*K97</f>
        <v>3.6000000000000005</v>
      </c>
      <c r="M97" s="95">
        <v>5.46</v>
      </c>
      <c r="N97" s="95">
        <v>5.46</v>
      </c>
    </row>
    <row r="98" spans="5:14" ht="15.75">
      <c r="E98" s="26" t="s">
        <v>821</v>
      </c>
      <c r="F98" s="26">
        <v>60</v>
      </c>
      <c r="G98" s="26">
        <v>60</v>
      </c>
      <c r="H98" s="26">
        <v>50</v>
      </c>
      <c r="I98" s="29">
        <v>2</v>
      </c>
      <c r="J98" s="26">
        <v>50</v>
      </c>
      <c r="K98" s="28">
        <v>0.09</v>
      </c>
      <c r="L98" s="27">
        <f t="shared" si="3"/>
        <v>4.5</v>
      </c>
      <c r="M98" s="95">
        <v>6.88</v>
      </c>
      <c r="N98" s="95">
        <v>6.88</v>
      </c>
    </row>
    <row r="99" spans="5:14" ht="15.75">
      <c r="E99" s="26" t="s">
        <v>822</v>
      </c>
      <c r="F99" s="26">
        <v>60</v>
      </c>
      <c r="G99" s="26">
        <v>60</v>
      </c>
      <c r="H99" s="26">
        <v>60</v>
      </c>
      <c r="I99" s="29">
        <v>2</v>
      </c>
      <c r="J99" s="26">
        <v>50</v>
      </c>
      <c r="K99" s="28">
        <v>0.108</v>
      </c>
      <c r="L99" s="27">
        <f t="shared" si="3"/>
        <v>5.4</v>
      </c>
      <c r="M99" s="95">
        <v>8.09</v>
      </c>
      <c r="N99" s="95">
        <v>8.09</v>
      </c>
    </row>
    <row r="100" spans="5:14" ht="15.75">
      <c r="E100" s="26" t="s">
        <v>823</v>
      </c>
      <c r="F100" s="26">
        <v>60</v>
      </c>
      <c r="G100" s="26">
        <v>60</v>
      </c>
      <c r="H100" s="26">
        <v>80</v>
      </c>
      <c r="I100" s="29">
        <v>2</v>
      </c>
      <c r="J100" s="26">
        <v>50</v>
      </c>
      <c r="K100" s="28">
        <v>0.14400000000000002</v>
      </c>
      <c r="L100" s="27">
        <f t="shared" si="3"/>
        <v>7.2000000000000011</v>
      </c>
      <c r="M100" s="95">
        <v>10.82</v>
      </c>
      <c r="N100" s="95">
        <v>10.82</v>
      </c>
    </row>
    <row r="101" spans="5:14" ht="15.75">
      <c r="E101" s="26" t="s">
        <v>824</v>
      </c>
      <c r="F101" s="26">
        <v>60</v>
      </c>
      <c r="G101" s="26">
        <v>60</v>
      </c>
      <c r="H101" s="26">
        <v>100</v>
      </c>
      <c r="I101" s="29">
        <v>2</v>
      </c>
      <c r="J101" s="26">
        <v>50</v>
      </c>
      <c r="K101" s="28">
        <v>0.18</v>
      </c>
      <c r="L101" s="27">
        <f t="shared" si="3"/>
        <v>9</v>
      </c>
      <c r="M101" s="95">
        <v>12.92</v>
      </c>
      <c r="N101" s="95">
        <v>12.92</v>
      </c>
    </row>
    <row r="102" spans="5:14" ht="15.75">
      <c r="E102" s="26" t="s">
        <v>577</v>
      </c>
      <c r="F102" s="26">
        <v>60</v>
      </c>
      <c r="G102" s="26">
        <v>60</v>
      </c>
      <c r="H102" s="26">
        <v>200</v>
      </c>
      <c r="I102" s="29">
        <v>2</v>
      </c>
      <c r="J102" s="26">
        <v>10</v>
      </c>
      <c r="K102" s="28">
        <v>0.36</v>
      </c>
      <c r="L102" s="27">
        <f t="shared" si="3"/>
        <v>3.5999999999999996</v>
      </c>
      <c r="M102" s="95">
        <v>28.04</v>
      </c>
      <c r="N102" s="95">
        <v>28.04</v>
      </c>
    </row>
    <row r="103" spans="5:14" ht="15.75">
      <c r="E103" s="26" t="s">
        <v>825</v>
      </c>
      <c r="F103" s="26">
        <v>80</v>
      </c>
      <c r="G103" s="26">
        <v>80</v>
      </c>
      <c r="H103" s="26">
        <v>40</v>
      </c>
      <c r="I103" s="29">
        <v>2</v>
      </c>
      <c r="J103" s="26">
        <v>50</v>
      </c>
      <c r="K103" s="28">
        <v>9.6000000000000002E-2</v>
      </c>
      <c r="L103" s="27">
        <f t="shared" si="3"/>
        <v>4.8</v>
      </c>
      <c r="M103" s="95">
        <v>7.35</v>
      </c>
      <c r="N103" s="95">
        <v>7.35</v>
      </c>
    </row>
    <row r="104" spans="5:14" ht="15.75">
      <c r="E104" s="26" t="s">
        <v>826</v>
      </c>
      <c r="F104" s="26">
        <v>80</v>
      </c>
      <c r="G104" s="26">
        <v>80</v>
      </c>
      <c r="H104" s="26">
        <v>60</v>
      </c>
      <c r="I104" s="29">
        <v>2</v>
      </c>
      <c r="J104" s="26">
        <v>50</v>
      </c>
      <c r="K104" s="28">
        <v>0.14400000000000002</v>
      </c>
      <c r="L104" s="27">
        <f t="shared" si="3"/>
        <v>7.2000000000000011</v>
      </c>
      <c r="M104" s="95">
        <v>10.82</v>
      </c>
      <c r="N104" s="95">
        <v>10.82</v>
      </c>
    </row>
    <row r="105" spans="5:14" ht="15.75">
      <c r="E105" s="26" t="s">
        <v>827</v>
      </c>
      <c r="F105" s="26">
        <v>80</v>
      </c>
      <c r="G105" s="26">
        <v>80</v>
      </c>
      <c r="H105" s="26">
        <v>80</v>
      </c>
      <c r="I105" s="29">
        <v>2</v>
      </c>
      <c r="J105" s="26">
        <v>50</v>
      </c>
      <c r="K105" s="28">
        <v>0.192</v>
      </c>
      <c r="L105" s="27">
        <f t="shared" si="3"/>
        <v>9.6</v>
      </c>
      <c r="M105" s="95">
        <v>13.97</v>
      </c>
      <c r="N105" s="95">
        <v>13.97</v>
      </c>
    </row>
    <row r="106" spans="5:14" ht="15.75">
      <c r="E106" s="26" t="s">
        <v>828</v>
      </c>
      <c r="F106" s="26">
        <v>80</v>
      </c>
      <c r="G106" s="26">
        <v>80</v>
      </c>
      <c r="H106" s="26">
        <v>100</v>
      </c>
      <c r="I106" s="29">
        <v>2</v>
      </c>
      <c r="J106" s="26">
        <v>50</v>
      </c>
      <c r="K106" s="28">
        <v>0.24000000000000002</v>
      </c>
      <c r="L106" s="27">
        <f t="shared" si="3"/>
        <v>12.000000000000002</v>
      </c>
      <c r="M106" s="95">
        <v>18.059999999999999</v>
      </c>
      <c r="N106" s="95">
        <v>18.059999999999999</v>
      </c>
    </row>
    <row r="107" spans="5:14" ht="15.75">
      <c r="E107" s="26" t="s">
        <v>578</v>
      </c>
      <c r="F107" s="26">
        <v>80</v>
      </c>
      <c r="G107" s="26">
        <v>80</v>
      </c>
      <c r="H107" s="26">
        <v>200</v>
      </c>
      <c r="I107" s="29">
        <v>2</v>
      </c>
      <c r="J107" s="26">
        <v>10</v>
      </c>
      <c r="K107" s="28">
        <v>0.48000000000000004</v>
      </c>
      <c r="L107" s="27">
        <f>J107*K107</f>
        <v>4.8000000000000007</v>
      </c>
      <c r="M107" s="95">
        <v>38.01</v>
      </c>
      <c r="N107" s="95">
        <v>38.01</v>
      </c>
    </row>
    <row r="108" spans="5:14" ht="15.75">
      <c r="E108" s="26" t="s">
        <v>829</v>
      </c>
      <c r="F108" s="26">
        <v>100</v>
      </c>
      <c r="G108" s="26">
        <v>100</v>
      </c>
      <c r="H108" s="26">
        <v>40</v>
      </c>
      <c r="I108" s="29">
        <v>2</v>
      </c>
      <c r="J108" s="26">
        <v>50</v>
      </c>
      <c r="K108" s="28">
        <v>0.12000000000000001</v>
      </c>
      <c r="L108" s="27">
        <f t="shared" si="3"/>
        <v>6.0000000000000009</v>
      </c>
      <c r="M108" s="95">
        <v>9.14</v>
      </c>
      <c r="N108" s="95">
        <v>9.14</v>
      </c>
    </row>
    <row r="109" spans="5:14" ht="15.75">
      <c r="E109" s="26" t="s">
        <v>579</v>
      </c>
      <c r="F109" s="26">
        <v>100</v>
      </c>
      <c r="G109" s="26">
        <v>100</v>
      </c>
      <c r="H109" s="26">
        <v>50</v>
      </c>
      <c r="I109" s="29">
        <v>2</v>
      </c>
      <c r="J109" s="26">
        <v>50</v>
      </c>
      <c r="K109" s="28">
        <v>0.15</v>
      </c>
      <c r="L109" s="27">
        <f t="shared" si="3"/>
        <v>7.5</v>
      </c>
      <c r="M109" s="95">
        <v>11.87</v>
      </c>
      <c r="N109" s="95">
        <v>11.87</v>
      </c>
    </row>
    <row r="110" spans="5:14" ht="15.75">
      <c r="E110" s="26" t="s">
        <v>830</v>
      </c>
      <c r="F110" s="26">
        <v>100</v>
      </c>
      <c r="G110" s="26">
        <v>100</v>
      </c>
      <c r="H110" s="26">
        <v>60</v>
      </c>
      <c r="I110" s="29">
        <v>2</v>
      </c>
      <c r="J110" s="26">
        <v>50</v>
      </c>
      <c r="K110" s="28">
        <v>0.18</v>
      </c>
      <c r="L110" s="27">
        <f t="shared" si="3"/>
        <v>9</v>
      </c>
      <c r="M110" s="95">
        <v>13.55</v>
      </c>
      <c r="N110" s="95">
        <v>13.55</v>
      </c>
    </row>
    <row r="111" spans="5:14" ht="15.75">
      <c r="E111" s="26" t="s">
        <v>831</v>
      </c>
      <c r="F111" s="26">
        <v>100</v>
      </c>
      <c r="G111" s="26">
        <v>100</v>
      </c>
      <c r="H111" s="26">
        <v>80</v>
      </c>
      <c r="I111" s="29">
        <v>2</v>
      </c>
      <c r="J111" s="26">
        <v>50</v>
      </c>
      <c r="K111" s="28">
        <v>0.24000000000000002</v>
      </c>
      <c r="L111" s="27">
        <f t="shared" si="3"/>
        <v>12.000000000000002</v>
      </c>
      <c r="M111" s="95">
        <v>18.170000000000002</v>
      </c>
      <c r="N111" s="95">
        <v>18.170000000000002</v>
      </c>
    </row>
    <row r="112" spans="5:14" ht="15.75">
      <c r="E112" s="26" t="s">
        <v>832</v>
      </c>
      <c r="F112" s="26">
        <v>100</v>
      </c>
      <c r="G112" s="26">
        <v>100</v>
      </c>
      <c r="H112" s="26">
        <v>100</v>
      </c>
      <c r="I112" s="29">
        <v>2</v>
      </c>
      <c r="J112" s="26">
        <v>25</v>
      </c>
      <c r="K112" s="28">
        <v>0.3</v>
      </c>
      <c r="L112" s="27">
        <f t="shared" si="3"/>
        <v>7.5</v>
      </c>
      <c r="M112" s="95">
        <v>22.79</v>
      </c>
      <c r="N112" s="95">
        <v>22.79</v>
      </c>
    </row>
    <row r="113" spans="1:14" ht="15.75">
      <c r="E113" s="26" t="s">
        <v>580</v>
      </c>
      <c r="F113" s="26">
        <v>100</v>
      </c>
      <c r="G113" s="26">
        <v>100</v>
      </c>
      <c r="H113" s="26">
        <v>200</v>
      </c>
      <c r="I113" s="29">
        <v>2</v>
      </c>
      <c r="J113" s="26">
        <v>10</v>
      </c>
      <c r="K113" s="28">
        <v>0.6</v>
      </c>
      <c r="L113" s="27">
        <f t="shared" si="3"/>
        <v>6</v>
      </c>
      <c r="M113" s="95">
        <v>51.35</v>
      </c>
      <c r="N113" s="95">
        <v>51.35</v>
      </c>
    </row>
    <row r="114" spans="1:14" ht="15.75">
      <c r="E114" s="26" t="s">
        <v>581</v>
      </c>
      <c r="F114" s="26">
        <v>140</v>
      </c>
      <c r="G114" s="26">
        <v>140</v>
      </c>
      <c r="H114" s="26">
        <v>140</v>
      </c>
      <c r="I114" s="29">
        <v>2</v>
      </c>
      <c r="J114" s="26">
        <v>10</v>
      </c>
      <c r="K114" s="28">
        <v>0.58799999999999997</v>
      </c>
      <c r="L114" s="27">
        <f t="shared" si="3"/>
        <v>5.88</v>
      </c>
      <c r="M114" s="95">
        <v>50.4</v>
      </c>
      <c r="N114" s="95">
        <v>50.4</v>
      </c>
    </row>
    <row r="115" spans="1:14" ht="15.75">
      <c r="E115" s="26" t="s">
        <v>582</v>
      </c>
      <c r="F115" s="26">
        <v>160</v>
      </c>
      <c r="G115" s="26">
        <v>160</v>
      </c>
      <c r="H115" s="26">
        <v>60</v>
      </c>
      <c r="I115" s="29">
        <v>2</v>
      </c>
      <c r="J115" s="26">
        <v>25</v>
      </c>
      <c r="K115" s="28">
        <v>0.28800000000000003</v>
      </c>
      <c r="L115" s="27">
        <f t="shared" si="3"/>
        <v>7.2000000000000011</v>
      </c>
      <c r="M115" s="95">
        <v>22.89</v>
      </c>
      <c r="N115" s="95">
        <v>22.89</v>
      </c>
    </row>
    <row r="116" spans="1:14" ht="15.75">
      <c r="E116" s="26" t="s">
        <v>583</v>
      </c>
      <c r="F116" s="26">
        <v>160</v>
      </c>
      <c r="G116" s="26">
        <v>160</v>
      </c>
      <c r="H116" s="26">
        <v>80</v>
      </c>
      <c r="I116" s="29">
        <v>2</v>
      </c>
      <c r="J116" s="26">
        <v>25</v>
      </c>
      <c r="K116" s="28">
        <v>0.38400000000000001</v>
      </c>
      <c r="L116" s="27">
        <f t="shared" si="3"/>
        <v>9.6</v>
      </c>
      <c r="M116" s="95">
        <v>27.41</v>
      </c>
      <c r="N116" s="95">
        <v>27.41</v>
      </c>
    </row>
    <row r="117" spans="1:14" ht="15.75">
      <c r="E117" s="26" t="s">
        <v>584</v>
      </c>
      <c r="F117" s="26">
        <v>160</v>
      </c>
      <c r="G117" s="26">
        <v>160</v>
      </c>
      <c r="H117" s="26">
        <v>100</v>
      </c>
      <c r="I117" s="29">
        <v>2</v>
      </c>
      <c r="J117" s="26">
        <v>25</v>
      </c>
      <c r="K117" s="28">
        <v>0.48000000000000004</v>
      </c>
      <c r="L117" s="27">
        <f t="shared" si="3"/>
        <v>12.000000000000002</v>
      </c>
      <c r="M117" s="95">
        <v>39.64</v>
      </c>
      <c r="N117" s="95">
        <v>39.64</v>
      </c>
    </row>
    <row r="118" spans="1:14" ht="15.75">
      <c r="E118" s="26" t="s">
        <v>585</v>
      </c>
      <c r="F118" s="26">
        <v>160</v>
      </c>
      <c r="G118" s="26">
        <v>160</v>
      </c>
      <c r="H118" s="26">
        <v>200</v>
      </c>
      <c r="I118" s="29">
        <v>2</v>
      </c>
      <c r="J118" s="26">
        <v>10</v>
      </c>
      <c r="K118" s="28">
        <v>0.96000000000000008</v>
      </c>
      <c r="L118" s="27">
        <f t="shared" si="3"/>
        <v>9.6000000000000014</v>
      </c>
      <c r="M118" s="95">
        <v>60.06</v>
      </c>
      <c r="N118" s="95">
        <v>60.06</v>
      </c>
    </row>
    <row r="119" spans="1:14" ht="15.75">
      <c r="E119" s="26" t="s">
        <v>586</v>
      </c>
      <c r="F119" s="26">
        <v>200</v>
      </c>
      <c r="G119" s="26">
        <v>200</v>
      </c>
      <c r="H119" s="26">
        <v>200</v>
      </c>
      <c r="I119" s="29">
        <v>2</v>
      </c>
      <c r="J119" s="26">
        <v>10</v>
      </c>
      <c r="K119" s="28">
        <v>1.2</v>
      </c>
      <c r="L119" s="27">
        <f t="shared" si="3"/>
        <v>12</v>
      </c>
      <c r="M119" s="95">
        <v>99.02</v>
      </c>
      <c r="N119" s="95">
        <v>99.02</v>
      </c>
    </row>
    <row r="121" spans="1:14" ht="15" customHeight="1">
      <c r="B121" s="105" t="s">
        <v>848</v>
      </c>
      <c r="C121" s="105"/>
      <c r="D121" s="105"/>
      <c r="E121" s="105"/>
      <c r="F121" s="105"/>
      <c r="G121" s="105"/>
      <c r="H121" s="105"/>
      <c r="I121" s="105"/>
      <c r="J121" s="105"/>
      <c r="K121" s="105"/>
      <c r="L121" s="105"/>
      <c r="M121" s="105"/>
      <c r="N121" s="80"/>
    </row>
    <row r="122" spans="1:14" ht="15" customHeight="1">
      <c r="B122" s="105"/>
      <c r="C122" s="105"/>
      <c r="D122" s="105"/>
      <c r="E122" s="105"/>
      <c r="F122" s="105"/>
      <c r="G122" s="105"/>
      <c r="H122" s="105"/>
      <c r="I122" s="105"/>
      <c r="J122" s="105"/>
      <c r="K122" s="105"/>
      <c r="L122" s="105"/>
      <c r="M122" s="105"/>
      <c r="N122" s="80"/>
    </row>
    <row r="123" spans="1:14">
      <c r="B123" s="25"/>
      <c r="C123" s="25"/>
      <c r="D123" s="25"/>
      <c r="E123" s="25"/>
      <c r="F123" s="25"/>
      <c r="G123" s="25"/>
      <c r="H123" s="25"/>
      <c r="I123" s="25"/>
      <c r="J123" s="25"/>
      <c r="K123" s="25"/>
      <c r="L123" s="25"/>
      <c r="M123" s="92"/>
      <c r="N123" s="92"/>
    </row>
    <row r="124" spans="1:14" ht="15" customHeight="1">
      <c r="B124" s="25"/>
      <c r="C124" s="25"/>
      <c r="D124" s="25"/>
      <c r="E124" s="106" t="s">
        <v>782</v>
      </c>
      <c r="F124" s="108" t="s">
        <v>783</v>
      </c>
      <c r="G124" s="109"/>
      <c r="H124" s="109"/>
      <c r="I124" s="109"/>
      <c r="J124" s="109"/>
      <c r="K124" s="109"/>
      <c r="L124" s="110"/>
      <c r="M124" s="93" t="s">
        <v>538</v>
      </c>
      <c r="N124" s="93" t="s">
        <v>538</v>
      </c>
    </row>
    <row r="125" spans="1:14" ht="30" customHeight="1">
      <c r="E125" s="107"/>
      <c r="F125" s="21" t="s">
        <v>784</v>
      </c>
      <c r="G125" s="21" t="s">
        <v>785</v>
      </c>
      <c r="H125" s="21" t="s">
        <v>786</v>
      </c>
      <c r="I125" s="22" t="s">
        <v>787</v>
      </c>
      <c r="J125" s="21" t="s">
        <v>788</v>
      </c>
      <c r="K125" s="23" t="s">
        <v>789</v>
      </c>
      <c r="L125" s="22" t="s">
        <v>790</v>
      </c>
      <c r="M125" s="94" t="s">
        <v>1192</v>
      </c>
      <c r="N125" s="94" t="s">
        <v>1192</v>
      </c>
    </row>
    <row r="126" spans="1:14" ht="15.75">
      <c r="E126" s="26" t="s">
        <v>649</v>
      </c>
      <c r="F126" s="26">
        <v>105</v>
      </c>
      <c r="G126" s="26">
        <v>105</v>
      </c>
      <c r="H126" s="26">
        <v>90</v>
      </c>
      <c r="I126" s="29">
        <v>2</v>
      </c>
      <c r="J126" s="26">
        <v>25</v>
      </c>
      <c r="K126" s="28">
        <v>0.28399999999999997</v>
      </c>
      <c r="L126" s="27">
        <f t="shared" ref="L126:L127" si="5">J126*K126</f>
        <v>7.1</v>
      </c>
      <c r="M126" s="95">
        <v>20.48</v>
      </c>
      <c r="N126" s="95">
        <v>20.48</v>
      </c>
    </row>
    <row r="127" spans="1:14" ht="15.75">
      <c r="E127" s="26" t="s">
        <v>650</v>
      </c>
      <c r="F127" s="26">
        <v>150</v>
      </c>
      <c r="G127" s="26">
        <v>60</v>
      </c>
      <c r="H127" s="26">
        <v>90</v>
      </c>
      <c r="I127" s="29">
        <v>2</v>
      </c>
      <c r="J127" s="26">
        <v>25</v>
      </c>
      <c r="K127" s="28">
        <v>0.28399999999999997</v>
      </c>
      <c r="L127" s="27">
        <f t="shared" si="5"/>
        <v>7.1</v>
      </c>
      <c r="M127" s="95">
        <v>18.59</v>
      </c>
      <c r="N127" s="95">
        <v>18.59</v>
      </c>
    </row>
    <row r="128" spans="1:14">
      <c r="A128" s="52" t="s">
        <v>0</v>
      </c>
    </row>
    <row r="129" spans="1:14" ht="15" customHeight="1">
      <c r="B129" s="105" t="s">
        <v>915</v>
      </c>
      <c r="C129" s="105"/>
      <c r="D129" s="105"/>
      <c r="E129" s="105"/>
      <c r="F129" s="105"/>
      <c r="G129" s="105"/>
      <c r="H129" s="105"/>
      <c r="I129" s="105"/>
      <c r="J129" s="105"/>
      <c r="K129" s="105"/>
      <c r="L129" s="105"/>
      <c r="M129" s="105"/>
      <c r="N129" s="80"/>
    </row>
    <row r="130" spans="1:14" ht="15" customHeight="1">
      <c r="B130" s="105"/>
      <c r="C130" s="105"/>
      <c r="D130" s="105"/>
      <c r="E130" s="105"/>
      <c r="F130" s="105"/>
      <c r="G130" s="105"/>
      <c r="H130" s="105"/>
      <c r="I130" s="105"/>
      <c r="J130" s="105"/>
      <c r="K130" s="105"/>
      <c r="L130" s="105"/>
      <c r="M130" s="105"/>
      <c r="N130" s="80"/>
    </row>
    <row r="131" spans="1:14">
      <c r="B131" s="25"/>
      <c r="C131" s="25"/>
      <c r="D131" s="25"/>
      <c r="E131" s="25"/>
      <c r="F131" s="25"/>
      <c r="G131" s="25"/>
      <c r="H131" s="25"/>
      <c r="I131" s="25"/>
      <c r="J131" s="25"/>
      <c r="K131" s="25"/>
      <c r="L131" s="25"/>
      <c r="M131" s="92"/>
      <c r="N131" s="92"/>
    </row>
    <row r="132" spans="1:14" ht="15" customHeight="1">
      <c r="B132" s="25"/>
      <c r="C132" s="25"/>
      <c r="D132" s="25"/>
      <c r="E132" s="106" t="s">
        <v>782</v>
      </c>
      <c r="F132" s="108" t="s">
        <v>783</v>
      </c>
      <c r="G132" s="109"/>
      <c r="H132" s="109"/>
      <c r="I132" s="109"/>
      <c r="J132" s="109"/>
      <c r="K132" s="109"/>
      <c r="L132" s="110"/>
      <c r="M132" s="93" t="s">
        <v>538</v>
      </c>
      <c r="N132" s="93" t="s">
        <v>538</v>
      </c>
    </row>
    <row r="133" spans="1:14" ht="45">
      <c r="E133" s="107"/>
      <c r="F133" s="21" t="s">
        <v>784</v>
      </c>
      <c r="G133" s="21" t="s">
        <v>785</v>
      </c>
      <c r="H133" s="21" t="s">
        <v>786</v>
      </c>
      <c r="I133" s="22" t="s">
        <v>787</v>
      </c>
      <c r="J133" s="21" t="s">
        <v>788</v>
      </c>
      <c r="K133" s="23" t="s">
        <v>789</v>
      </c>
      <c r="L133" s="22" t="s">
        <v>790</v>
      </c>
      <c r="M133" s="94" t="s">
        <v>1192</v>
      </c>
      <c r="N133" s="94" t="s">
        <v>1192</v>
      </c>
    </row>
    <row r="134" spans="1:14" ht="15.75">
      <c r="E134" s="26" t="s">
        <v>743</v>
      </c>
      <c r="F134" s="26">
        <v>120</v>
      </c>
      <c r="G134" s="26">
        <v>40</v>
      </c>
      <c r="H134" s="26">
        <v>40</v>
      </c>
      <c r="I134" s="29">
        <v>2</v>
      </c>
      <c r="J134" s="26">
        <v>50</v>
      </c>
      <c r="K134" s="28">
        <v>0.15</v>
      </c>
      <c r="L134" s="27">
        <f t="shared" ref="L134:L135" si="6">J134*K134</f>
        <v>7.5</v>
      </c>
      <c r="M134" s="95">
        <v>14.28</v>
      </c>
      <c r="N134" s="95">
        <v>14.28</v>
      </c>
    </row>
    <row r="135" spans="1:14" ht="15.75">
      <c r="E135" s="26" t="s">
        <v>744</v>
      </c>
      <c r="F135" s="26">
        <v>220</v>
      </c>
      <c r="G135" s="26">
        <v>60</v>
      </c>
      <c r="H135" s="26">
        <v>60</v>
      </c>
      <c r="I135" s="29">
        <v>2</v>
      </c>
      <c r="J135" s="26">
        <v>35</v>
      </c>
      <c r="K135" s="28">
        <v>0.41199999999999998</v>
      </c>
      <c r="L135" s="27">
        <f t="shared" si="6"/>
        <v>14.42</v>
      </c>
      <c r="M135" s="95">
        <v>37.380000000000003</v>
      </c>
      <c r="N135" s="95">
        <v>37.380000000000003</v>
      </c>
    </row>
    <row r="136" spans="1:14">
      <c r="A136" s="52" t="s">
        <v>0</v>
      </c>
    </row>
    <row r="138" spans="1:14" ht="15" customHeight="1">
      <c r="B138" s="105" t="s">
        <v>836</v>
      </c>
      <c r="C138" s="105"/>
      <c r="D138" s="105"/>
      <c r="E138" s="105"/>
      <c r="F138" s="105"/>
      <c r="G138" s="105"/>
      <c r="H138" s="105"/>
      <c r="I138" s="105"/>
      <c r="J138" s="105"/>
      <c r="K138" s="105"/>
      <c r="L138" s="105"/>
      <c r="M138" s="105"/>
      <c r="N138" s="80"/>
    </row>
    <row r="139" spans="1:14" ht="15" customHeight="1">
      <c r="B139" s="105"/>
      <c r="C139" s="105"/>
      <c r="D139" s="105"/>
      <c r="E139" s="105"/>
      <c r="F139" s="105"/>
      <c r="G139" s="105"/>
      <c r="H139" s="105"/>
      <c r="I139" s="105"/>
      <c r="J139" s="105"/>
      <c r="K139" s="105"/>
      <c r="L139" s="105"/>
      <c r="M139" s="105"/>
      <c r="N139" s="80"/>
    </row>
    <row r="140" spans="1:14">
      <c r="B140" s="25"/>
      <c r="C140" s="25"/>
      <c r="D140" s="25"/>
      <c r="E140" s="25"/>
      <c r="F140" s="25"/>
      <c r="G140" s="25"/>
      <c r="H140" s="25"/>
      <c r="I140" s="25"/>
      <c r="J140" s="25"/>
      <c r="K140" s="25"/>
      <c r="L140" s="25"/>
      <c r="M140" s="92"/>
      <c r="N140" s="92"/>
    </row>
    <row r="141" spans="1:14" ht="15" customHeight="1">
      <c r="B141" s="25"/>
      <c r="C141" s="25"/>
      <c r="D141" s="25"/>
      <c r="E141" s="106" t="s">
        <v>782</v>
      </c>
      <c r="F141" s="108" t="s">
        <v>783</v>
      </c>
      <c r="G141" s="109"/>
      <c r="H141" s="109"/>
      <c r="I141" s="109"/>
      <c r="J141" s="109"/>
      <c r="K141" s="109"/>
      <c r="L141" s="110"/>
      <c r="M141" s="93" t="s">
        <v>538</v>
      </c>
      <c r="N141" s="93" t="s">
        <v>538</v>
      </c>
    </row>
    <row r="142" spans="1:14" ht="37.5" customHeight="1">
      <c r="E142" s="107"/>
      <c r="F142" s="21" t="s">
        <v>784</v>
      </c>
      <c r="G142" s="21" t="s">
        <v>785</v>
      </c>
      <c r="H142" s="21" t="s">
        <v>786</v>
      </c>
      <c r="I142" s="22" t="s">
        <v>787</v>
      </c>
      <c r="J142" s="21" t="s">
        <v>788</v>
      </c>
      <c r="K142" s="23" t="s">
        <v>789</v>
      </c>
      <c r="L142" s="22" t="s">
        <v>790</v>
      </c>
      <c r="M142" s="94" t="s">
        <v>1192</v>
      </c>
      <c r="N142" s="94" t="s">
        <v>1192</v>
      </c>
    </row>
    <row r="143" spans="1:14" ht="15.75">
      <c r="E143" s="26" t="s">
        <v>980</v>
      </c>
      <c r="F143" s="26">
        <v>140</v>
      </c>
      <c r="G143" s="26">
        <v>40</v>
      </c>
      <c r="H143" s="26">
        <v>40</v>
      </c>
      <c r="I143" s="29">
        <v>2</v>
      </c>
      <c r="J143" s="26">
        <v>50</v>
      </c>
      <c r="K143" s="28">
        <v>0.28350000000000003</v>
      </c>
      <c r="L143" s="27">
        <v>12.2</v>
      </c>
      <c r="M143" s="95">
        <v>8.4</v>
      </c>
      <c r="N143" s="95">
        <f>M143+M143*5%</f>
        <v>8.82</v>
      </c>
    </row>
    <row r="144" spans="1:14" ht="15.75">
      <c r="E144" s="26" t="s">
        <v>837</v>
      </c>
      <c r="F144" s="26">
        <v>90</v>
      </c>
      <c r="G144" s="26">
        <v>50</v>
      </c>
      <c r="H144" s="26">
        <v>55</v>
      </c>
      <c r="I144" s="29">
        <v>2</v>
      </c>
      <c r="J144" s="26">
        <v>50</v>
      </c>
      <c r="K144" s="28">
        <v>0.11550000000000001</v>
      </c>
      <c r="L144" s="27">
        <f t="shared" ref="L144:L147" si="7">J144*K144</f>
        <v>5.7750000000000004</v>
      </c>
      <c r="M144" s="95">
        <v>8.3000000000000007</v>
      </c>
      <c r="N144" s="95">
        <f t="shared" ref="N144:N189" si="8">M144+M144*5%</f>
        <v>8.7149999999999999</v>
      </c>
    </row>
    <row r="145" spans="2:14" ht="15.75">
      <c r="E145" s="26" t="s">
        <v>838</v>
      </c>
      <c r="F145" s="26">
        <v>90</v>
      </c>
      <c r="G145" s="26">
        <v>50</v>
      </c>
      <c r="H145" s="26">
        <v>55</v>
      </c>
      <c r="I145" s="29">
        <v>2.5</v>
      </c>
      <c r="J145" s="26">
        <v>50</v>
      </c>
      <c r="K145" s="28">
        <v>0.15</v>
      </c>
      <c r="L145" s="27">
        <f t="shared" si="7"/>
        <v>7.5</v>
      </c>
      <c r="M145" s="95">
        <v>11.03</v>
      </c>
      <c r="N145" s="95">
        <f t="shared" si="8"/>
        <v>11.5815</v>
      </c>
    </row>
    <row r="146" spans="2:14" ht="15.75">
      <c r="E146" s="26" t="s">
        <v>839</v>
      </c>
      <c r="F146" s="26">
        <v>130</v>
      </c>
      <c r="G146" s="26">
        <v>50</v>
      </c>
      <c r="H146" s="26">
        <v>65</v>
      </c>
      <c r="I146" s="29">
        <v>2</v>
      </c>
      <c r="J146" s="26">
        <v>50</v>
      </c>
      <c r="K146" s="28">
        <v>0.17550000000000002</v>
      </c>
      <c r="L146" s="27">
        <f t="shared" si="7"/>
        <v>8.7750000000000004</v>
      </c>
      <c r="M146" s="95">
        <v>12.23</v>
      </c>
      <c r="N146" s="95">
        <f t="shared" si="8"/>
        <v>12.8415</v>
      </c>
    </row>
    <row r="147" spans="2:14" ht="15.75">
      <c r="E147" s="26" t="s">
        <v>840</v>
      </c>
      <c r="F147" s="26">
        <v>150</v>
      </c>
      <c r="G147" s="26">
        <v>60</v>
      </c>
      <c r="H147" s="26">
        <v>90</v>
      </c>
      <c r="I147" s="29">
        <v>2</v>
      </c>
      <c r="J147" s="26">
        <v>25</v>
      </c>
      <c r="K147" s="28">
        <v>0.28350000000000003</v>
      </c>
      <c r="L147" s="27">
        <f t="shared" si="7"/>
        <v>7.0875000000000004</v>
      </c>
      <c r="M147" s="95">
        <v>18.8</v>
      </c>
      <c r="N147" s="95">
        <f t="shared" si="8"/>
        <v>19.740000000000002</v>
      </c>
    </row>
    <row r="148" spans="2:14" ht="15.75">
      <c r="N148" s="95"/>
    </row>
    <row r="149" spans="2:14" ht="15" customHeight="1">
      <c r="B149" s="105" t="s">
        <v>841</v>
      </c>
      <c r="C149" s="105"/>
      <c r="D149" s="105"/>
      <c r="E149" s="105"/>
      <c r="F149" s="105"/>
      <c r="G149" s="105"/>
      <c r="H149" s="105"/>
      <c r="I149" s="105"/>
      <c r="J149" s="105"/>
      <c r="K149" s="105"/>
      <c r="L149" s="105"/>
      <c r="M149" s="105"/>
      <c r="N149" s="80"/>
    </row>
    <row r="150" spans="2:14" ht="15" customHeight="1">
      <c r="B150" s="105"/>
      <c r="C150" s="105"/>
      <c r="D150" s="105"/>
      <c r="E150" s="105"/>
      <c r="F150" s="105"/>
      <c r="G150" s="105"/>
      <c r="H150" s="105"/>
      <c r="I150" s="105"/>
      <c r="J150" s="105"/>
      <c r="K150" s="105"/>
      <c r="L150" s="105"/>
      <c r="M150" s="105"/>
      <c r="N150" s="80"/>
    </row>
    <row r="151" spans="2:14" ht="15.75">
      <c r="B151" s="25"/>
      <c r="C151" s="25"/>
      <c r="D151" s="25"/>
      <c r="E151" s="25"/>
      <c r="F151" s="25"/>
      <c r="G151" s="25"/>
      <c r="H151" s="25"/>
      <c r="I151" s="25"/>
      <c r="J151" s="25"/>
      <c r="K151" s="25"/>
      <c r="L151" s="25"/>
      <c r="M151" s="92"/>
      <c r="N151" s="95"/>
    </row>
    <row r="152" spans="2:14" ht="15" customHeight="1">
      <c r="B152" s="25"/>
      <c r="C152" s="25"/>
      <c r="D152" s="25"/>
      <c r="E152" s="106" t="s">
        <v>782</v>
      </c>
      <c r="F152" s="108" t="s">
        <v>783</v>
      </c>
      <c r="G152" s="109"/>
      <c r="H152" s="109"/>
      <c r="I152" s="109"/>
      <c r="J152" s="109"/>
      <c r="K152" s="109"/>
      <c r="L152" s="110"/>
      <c r="M152" s="93" t="s">
        <v>538</v>
      </c>
      <c r="N152" s="93" t="s">
        <v>538</v>
      </c>
    </row>
    <row r="153" spans="2:14" ht="37.5" customHeight="1">
      <c r="E153" s="107"/>
      <c r="F153" s="21" t="s">
        <v>784</v>
      </c>
      <c r="G153" s="21" t="s">
        <v>785</v>
      </c>
      <c r="H153" s="21" t="s">
        <v>786</v>
      </c>
      <c r="I153" s="22" t="s">
        <v>787</v>
      </c>
      <c r="J153" s="21" t="s">
        <v>788</v>
      </c>
      <c r="K153" s="23" t="s">
        <v>789</v>
      </c>
      <c r="L153" s="22" t="s">
        <v>790</v>
      </c>
      <c r="M153" s="94" t="s">
        <v>1192</v>
      </c>
      <c r="N153" s="94" t="s">
        <v>1192</v>
      </c>
    </row>
    <row r="154" spans="2:14" ht="15.75">
      <c r="E154" s="26" t="s">
        <v>842</v>
      </c>
      <c r="F154" s="26">
        <v>90</v>
      </c>
      <c r="G154" s="26">
        <v>90</v>
      </c>
      <c r="H154" s="26">
        <v>40</v>
      </c>
      <c r="I154" s="29">
        <v>2</v>
      </c>
      <c r="J154" s="26">
        <v>50</v>
      </c>
      <c r="K154" s="28">
        <v>0.112</v>
      </c>
      <c r="L154" s="27">
        <f>J154*K154</f>
        <v>5.6000000000000005</v>
      </c>
      <c r="M154" s="95">
        <v>8.82</v>
      </c>
      <c r="N154" s="95">
        <f t="shared" si="8"/>
        <v>9.261000000000001</v>
      </c>
    </row>
    <row r="155" spans="2:14" ht="15.75">
      <c r="E155" s="26" t="s">
        <v>646</v>
      </c>
      <c r="F155" s="26">
        <v>50</v>
      </c>
      <c r="G155" s="26">
        <v>50</v>
      </c>
      <c r="H155" s="26">
        <v>35</v>
      </c>
      <c r="I155" s="29">
        <v>2</v>
      </c>
      <c r="J155" s="26">
        <v>100</v>
      </c>
      <c r="K155" s="28">
        <v>5.2499999999999998E-2</v>
      </c>
      <c r="L155" s="27">
        <f>J155*K155</f>
        <v>5.25</v>
      </c>
      <c r="M155" s="95">
        <v>3.89</v>
      </c>
      <c r="N155" s="95">
        <f t="shared" si="8"/>
        <v>4.0845000000000002</v>
      </c>
    </row>
    <row r="156" spans="2:14" ht="15.75">
      <c r="E156" s="26" t="s">
        <v>843</v>
      </c>
      <c r="F156" s="26">
        <v>70</v>
      </c>
      <c r="G156" s="26">
        <v>70</v>
      </c>
      <c r="H156" s="26">
        <v>55</v>
      </c>
      <c r="I156" s="29">
        <v>2</v>
      </c>
      <c r="J156" s="26">
        <v>50</v>
      </c>
      <c r="K156" s="28">
        <v>0.11550000000000001</v>
      </c>
      <c r="L156" s="27">
        <f>J156*K156</f>
        <v>5.7750000000000004</v>
      </c>
      <c r="M156" s="95">
        <v>7.98</v>
      </c>
      <c r="N156" s="95">
        <f t="shared" si="8"/>
        <v>8.3790000000000013</v>
      </c>
    </row>
    <row r="157" spans="2:14" ht="15.75">
      <c r="E157" s="26" t="s">
        <v>844</v>
      </c>
      <c r="F157" s="26">
        <v>90</v>
      </c>
      <c r="G157" s="26">
        <v>90</v>
      </c>
      <c r="H157" s="26">
        <v>65</v>
      </c>
      <c r="I157" s="29">
        <v>2</v>
      </c>
      <c r="J157" s="26">
        <v>50</v>
      </c>
      <c r="K157" s="28">
        <v>0.17550000000000002</v>
      </c>
      <c r="L157" s="27">
        <f>J157*K157</f>
        <v>8.7750000000000004</v>
      </c>
      <c r="M157" s="95">
        <v>12.08</v>
      </c>
      <c r="N157" s="95">
        <f t="shared" si="8"/>
        <v>12.684000000000001</v>
      </c>
    </row>
    <row r="158" spans="2:14" ht="15.75">
      <c r="E158" s="26" t="s">
        <v>845</v>
      </c>
      <c r="F158" s="26">
        <v>105</v>
      </c>
      <c r="G158" s="26">
        <v>105</v>
      </c>
      <c r="H158" s="26">
        <v>90</v>
      </c>
      <c r="I158" s="29">
        <v>2</v>
      </c>
      <c r="J158" s="26">
        <v>25</v>
      </c>
      <c r="K158" s="28">
        <v>0.28350000000000003</v>
      </c>
      <c r="L158" s="27">
        <f>J158*K158</f>
        <v>7.0875000000000004</v>
      </c>
      <c r="M158" s="95">
        <v>19.11</v>
      </c>
      <c r="N158" s="95">
        <f t="shared" si="8"/>
        <v>20.0655</v>
      </c>
    </row>
    <row r="159" spans="2:14" ht="15.75">
      <c r="N159" s="95"/>
    </row>
    <row r="160" spans="2:14" ht="15" customHeight="1">
      <c r="B160" s="105" t="s">
        <v>846</v>
      </c>
      <c r="C160" s="105"/>
      <c r="D160" s="105"/>
      <c r="E160" s="105"/>
      <c r="F160" s="105"/>
      <c r="G160" s="105"/>
      <c r="H160" s="105"/>
      <c r="I160" s="105"/>
      <c r="J160" s="105"/>
      <c r="K160" s="105"/>
      <c r="L160" s="105"/>
      <c r="M160" s="105"/>
      <c r="N160" s="80"/>
    </row>
    <row r="161" spans="2:14" ht="15" customHeight="1">
      <c r="B161" s="105"/>
      <c r="C161" s="105"/>
      <c r="D161" s="105"/>
      <c r="E161" s="105"/>
      <c r="F161" s="105"/>
      <c r="G161" s="105"/>
      <c r="H161" s="105"/>
      <c r="I161" s="105"/>
      <c r="J161" s="105"/>
      <c r="K161" s="105"/>
      <c r="L161" s="105"/>
      <c r="M161" s="105"/>
      <c r="N161" s="80"/>
    </row>
    <row r="162" spans="2:14" ht="15.75">
      <c r="B162" s="25"/>
      <c r="C162" s="25"/>
      <c r="D162" s="25"/>
      <c r="E162" s="25"/>
      <c r="F162" s="25"/>
      <c r="G162" s="25"/>
      <c r="H162" s="25"/>
      <c r="I162" s="25"/>
      <c r="J162" s="25"/>
      <c r="K162" s="25"/>
      <c r="L162" s="25"/>
      <c r="M162" s="92"/>
      <c r="N162" s="95"/>
    </row>
    <row r="163" spans="2:14" ht="15" customHeight="1">
      <c r="B163" s="25"/>
      <c r="C163" s="25"/>
      <c r="D163" s="25"/>
      <c r="E163" s="106" t="s">
        <v>782</v>
      </c>
      <c r="F163" s="108" t="s">
        <v>783</v>
      </c>
      <c r="G163" s="109"/>
      <c r="H163" s="109"/>
      <c r="I163" s="109"/>
      <c r="J163" s="109"/>
      <c r="K163" s="109"/>
      <c r="L163" s="110"/>
      <c r="M163" s="93" t="s">
        <v>538</v>
      </c>
      <c r="N163" s="93" t="s">
        <v>538</v>
      </c>
    </row>
    <row r="164" spans="2:14" ht="37.5" customHeight="1">
      <c r="E164" s="107"/>
      <c r="F164" s="21" t="s">
        <v>784</v>
      </c>
      <c r="G164" s="21" t="s">
        <v>785</v>
      </c>
      <c r="H164" s="21" t="s">
        <v>786</v>
      </c>
      <c r="I164" s="22" t="s">
        <v>787</v>
      </c>
      <c r="J164" s="21" t="s">
        <v>788</v>
      </c>
      <c r="K164" s="23" t="s">
        <v>789</v>
      </c>
      <c r="L164" s="22" t="s">
        <v>790</v>
      </c>
      <c r="M164" s="94" t="s">
        <v>1192</v>
      </c>
      <c r="N164" s="94" t="s">
        <v>1192</v>
      </c>
    </row>
    <row r="165" spans="2:14" ht="15.75">
      <c r="E165" s="26" t="s">
        <v>647</v>
      </c>
      <c r="F165" s="26">
        <v>35</v>
      </c>
      <c r="G165" s="26">
        <v>70</v>
      </c>
      <c r="H165" s="26">
        <v>55</v>
      </c>
      <c r="I165" s="29">
        <v>2</v>
      </c>
      <c r="J165" s="26">
        <v>50</v>
      </c>
      <c r="K165" s="28">
        <v>0.11550000000000001</v>
      </c>
      <c r="L165" s="27">
        <f t="shared" ref="L165:L167" si="9">J165*K165</f>
        <v>5.7750000000000004</v>
      </c>
      <c r="M165" s="95">
        <v>8.6999999999999993</v>
      </c>
      <c r="N165" s="95">
        <f t="shared" si="8"/>
        <v>9.1349999999999998</v>
      </c>
    </row>
    <row r="166" spans="2:14" ht="15.75">
      <c r="E166" s="26" t="s">
        <v>648</v>
      </c>
      <c r="F166" s="26">
        <v>45</v>
      </c>
      <c r="G166" s="26">
        <v>90</v>
      </c>
      <c r="H166" s="26">
        <v>65</v>
      </c>
      <c r="I166" s="29">
        <v>2</v>
      </c>
      <c r="J166" s="26">
        <v>50</v>
      </c>
      <c r="K166" s="28">
        <v>0.17550000000000002</v>
      </c>
      <c r="L166" s="27">
        <f t="shared" si="9"/>
        <v>8.7750000000000004</v>
      </c>
      <c r="M166" s="95">
        <v>12.3</v>
      </c>
      <c r="N166" s="95">
        <f t="shared" si="8"/>
        <v>12.915000000000001</v>
      </c>
    </row>
    <row r="167" spans="2:14" ht="15.75">
      <c r="E167" s="26" t="s">
        <v>847</v>
      </c>
      <c r="F167" s="26">
        <v>55</v>
      </c>
      <c r="G167" s="26">
        <v>105</v>
      </c>
      <c r="H167" s="26">
        <v>90</v>
      </c>
      <c r="I167" s="29">
        <v>2</v>
      </c>
      <c r="J167" s="26">
        <v>25</v>
      </c>
      <c r="K167" s="28">
        <v>0.28350000000000003</v>
      </c>
      <c r="L167" s="27">
        <f t="shared" si="9"/>
        <v>7.0875000000000004</v>
      </c>
      <c r="M167" s="95">
        <v>18.8</v>
      </c>
      <c r="N167" s="95">
        <f t="shared" si="8"/>
        <v>19.740000000000002</v>
      </c>
    </row>
    <row r="168" spans="2:14" ht="15.75">
      <c r="N168" s="95"/>
    </row>
    <row r="169" spans="2:14" ht="15.75">
      <c r="N169" s="95"/>
    </row>
    <row r="170" spans="2:14" ht="15" customHeight="1">
      <c r="B170" s="105" t="s">
        <v>834</v>
      </c>
      <c r="C170" s="105"/>
      <c r="D170" s="105"/>
      <c r="E170" s="105"/>
      <c r="F170" s="105"/>
      <c r="G170" s="105"/>
      <c r="H170" s="105"/>
      <c r="I170" s="105"/>
      <c r="J170" s="105"/>
      <c r="K170" s="105"/>
      <c r="L170" s="105"/>
      <c r="M170" s="105"/>
      <c r="N170" s="80"/>
    </row>
    <row r="171" spans="2:14" ht="15" customHeight="1">
      <c r="B171" s="105"/>
      <c r="C171" s="105"/>
      <c r="D171" s="105"/>
      <c r="E171" s="105"/>
      <c r="F171" s="105"/>
      <c r="G171" s="105"/>
      <c r="H171" s="105"/>
      <c r="I171" s="105"/>
      <c r="J171" s="105"/>
      <c r="K171" s="105"/>
      <c r="L171" s="105"/>
      <c r="M171" s="105"/>
      <c r="N171" s="80"/>
    </row>
    <row r="172" spans="2:14" ht="15.75">
      <c r="N172" s="95"/>
    </row>
    <row r="173" spans="2:14">
      <c r="B173" s="25"/>
      <c r="C173" s="25"/>
      <c r="D173" s="25"/>
      <c r="E173" s="102" t="s">
        <v>782</v>
      </c>
      <c r="F173" s="104" t="s">
        <v>783</v>
      </c>
      <c r="G173" s="104"/>
      <c r="H173" s="104"/>
      <c r="I173" s="104"/>
      <c r="J173" s="104"/>
      <c r="K173" s="104"/>
      <c r="L173" s="104"/>
      <c r="M173" s="93" t="s">
        <v>538</v>
      </c>
      <c r="N173" s="93" t="s">
        <v>538</v>
      </c>
    </row>
    <row r="174" spans="2:14" ht="37.5" customHeight="1">
      <c r="E174" s="103"/>
      <c r="F174" s="21" t="s">
        <v>784</v>
      </c>
      <c r="G174" s="21" t="s">
        <v>785</v>
      </c>
      <c r="H174" s="21" t="s">
        <v>786</v>
      </c>
      <c r="I174" s="22" t="s">
        <v>787</v>
      </c>
      <c r="J174" s="21" t="s">
        <v>788</v>
      </c>
      <c r="K174" s="23" t="s">
        <v>789</v>
      </c>
      <c r="L174" s="22" t="s">
        <v>790</v>
      </c>
      <c r="M174" s="94" t="s">
        <v>1192</v>
      </c>
      <c r="N174" s="94" t="s">
        <v>1192</v>
      </c>
    </row>
    <row r="175" spans="2:14" ht="15.75">
      <c r="E175" s="26" t="s">
        <v>835</v>
      </c>
      <c r="F175" s="26">
        <v>40</v>
      </c>
      <c r="G175" s="26">
        <v>80</v>
      </c>
      <c r="H175" s="26">
        <v>40</v>
      </c>
      <c r="I175" s="29">
        <v>2</v>
      </c>
      <c r="J175" s="26">
        <v>50</v>
      </c>
      <c r="K175" s="28">
        <v>7.2000000000000008E-2</v>
      </c>
      <c r="L175" s="27">
        <f>J175*K175</f>
        <v>3.6000000000000005</v>
      </c>
      <c r="M175" s="95">
        <v>5.5</v>
      </c>
      <c r="N175" s="95">
        <f t="shared" si="8"/>
        <v>5.7750000000000004</v>
      </c>
    </row>
    <row r="176" spans="2:14" ht="15.75">
      <c r="E176" s="26" t="s">
        <v>635</v>
      </c>
      <c r="F176" s="26">
        <v>40</v>
      </c>
      <c r="G176" s="26">
        <v>100</v>
      </c>
      <c r="H176" s="26">
        <v>40</v>
      </c>
      <c r="I176" s="29">
        <v>2</v>
      </c>
      <c r="J176" s="26">
        <v>50</v>
      </c>
      <c r="K176" s="28">
        <v>8.4000000000000005E-2</v>
      </c>
      <c r="L176" s="27">
        <f t="shared" ref="L176:L179" si="10">J176*K176</f>
        <v>4.2</v>
      </c>
      <c r="M176" s="95">
        <v>7.3</v>
      </c>
      <c r="N176" s="95">
        <f t="shared" si="8"/>
        <v>7.665</v>
      </c>
    </row>
    <row r="177" spans="2:14" ht="15.75">
      <c r="E177" s="26" t="s">
        <v>636</v>
      </c>
      <c r="F177" s="26">
        <v>40</v>
      </c>
      <c r="G177" s="26">
        <v>120</v>
      </c>
      <c r="H177" s="26">
        <v>40</v>
      </c>
      <c r="I177" s="29">
        <v>2</v>
      </c>
      <c r="J177" s="26">
        <v>50</v>
      </c>
      <c r="K177" s="28">
        <v>9.6000000000000002E-2</v>
      </c>
      <c r="L177" s="27">
        <f t="shared" si="10"/>
        <v>4.8</v>
      </c>
      <c r="M177" s="95">
        <v>7.4</v>
      </c>
      <c r="N177" s="95">
        <f t="shared" si="8"/>
        <v>7.7700000000000005</v>
      </c>
    </row>
    <row r="178" spans="2:14" ht="15.75">
      <c r="E178" s="26" t="s">
        <v>637</v>
      </c>
      <c r="F178" s="26">
        <v>40</v>
      </c>
      <c r="G178" s="26">
        <v>140</v>
      </c>
      <c r="H178" s="26">
        <v>40</v>
      </c>
      <c r="I178" s="29">
        <v>2</v>
      </c>
      <c r="J178" s="26">
        <v>50</v>
      </c>
      <c r="K178" s="28">
        <v>0.108</v>
      </c>
      <c r="L178" s="27">
        <f t="shared" si="10"/>
        <v>5.4</v>
      </c>
      <c r="M178" s="95">
        <v>8.1999999999999993</v>
      </c>
      <c r="N178" s="95">
        <f t="shared" si="8"/>
        <v>8.61</v>
      </c>
    </row>
    <row r="179" spans="2:14" ht="15.75">
      <c r="E179" s="26" t="s">
        <v>973</v>
      </c>
      <c r="F179" s="26">
        <v>40</v>
      </c>
      <c r="G179" s="26">
        <v>160</v>
      </c>
      <c r="H179" s="26">
        <v>40</v>
      </c>
      <c r="I179" s="29">
        <v>2</v>
      </c>
      <c r="J179" s="26">
        <v>50</v>
      </c>
      <c r="K179" s="28">
        <v>0.12</v>
      </c>
      <c r="L179" s="27">
        <f t="shared" si="10"/>
        <v>6</v>
      </c>
      <c r="M179" s="95">
        <v>9.9</v>
      </c>
      <c r="N179" s="95">
        <f t="shared" si="8"/>
        <v>10.395</v>
      </c>
    </row>
    <row r="180" spans="2:14" ht="15.75">
      <c r="E180" s="26" t="s">
        <v>638</v>
      </c>
      <c r="F180" s="26">
        <v>40</v>
      </c>
      <c r="G180" s="26">
        <v>200</v>
      </c>
      <c r="H180" s="26">
        <v>40</v>
      </c>
      <c r="I180" s="29">
        <v>2</v>
      </c>
      <c r="J180" s="26">
        <v>50</v>
      </c>
      <c r="K180" s="28">
        <v>0.14400000000000002</v>
      </c>
      <c r="L180" s="27">
        <f t="shared" ref="L180:L189" si="11">J180*K180</f>
        <v>7.2000000000000011</v>
      </c>
      <c r="M180" s="95">
        <v>10.8</v>
      </c>
      <c r="N180" s="95">
        <f t="shared" si="8"/>
        <v>11.34</v>
      </c>
    </row>
    <row r="181" spans="2:14" ht="15.75">
      <c r="E181" s="26" t="s">
        <v>639</v>
      </c>
      <c r="F181" s="26">
        <v>40</v>
      </c>
      <c r="G181" s="26">
        <v>320</v>
      </c>
      <c r="H181" s="26">
        <v>40</v>
      </c>
      <c r="I181" s="29">
        <v>2</v>
      </c>
      <c r="J181" s="26">
        <v>25</v>
      </c>
      <c r="K181" s="28">
        <v>0.216</v>
      </c>
      <c r="L181" s="27">
        <f t="shared" si="11"/>
        <v>5.4</v>
      </c>
      <c r="M181" s="95">
        <v>17.3</v>
      </c>
      <c r="N181" s="95">
        <f t="shared" si="8"/>
        <v>18.164999999999999</v>
      </c>
    </row>
    <row r="182" spans="2:14" ht="15.75">
      <c r="E182" s="26" t="s">
        <v>974</v>
      </c>
      <c r="F182" s="26">
        <v>40</v>
      </c>
      <c r="G182" s="26">
        <v>400</v>
      </c>
      <c r="H182" s="26">
        <v>40</v>
      </c>
      <c r="I182" s="29">
        <v>2</v>
      </c>
      <c r="J182" s="26">
        <v>25</v>
      </c>
      <c r="K182" s="28">
        <v>0.25</v>
      </c>
      <c r="L182" s="27">
        <f t="shared" si="11"/>
        <v>6.25</v>
      </c>
      <c r="M182" s="95">
        <v>21.8</v>
      </c>
      <c r="N182" s="95">
        <f t="shared" si="8"/>
        <v>22.89</v>
      </c>
    </row>
    <row r="183" spans="2:14" ht="15.75">
      <c r="E183" s="26" t="s">
        <v>640</v>
      </c>
      <c r="F183" s="26">
        <v>40</v>
      </c>
      <c r="G183" s="26">
        <v>80</v>
      </c>
      <c r="H183" s="26">
        <v>80</v>
      </c>
      <c r="I183" s="29">
        <v>2</v>
      </c>
      <c r="J183" s="26">
        <v>50</v>
      </c>
      <c r="K183" s="28">
        <v>0.14400000000000002</v>
      </c>
      <c r="L183" s="27">
        <f t="shared" si="11"/>
        <v>7.2000000000000011</v>
      </c>
      <c r="M183" s="95">
        <v>10.9</v>
      </c>
      <c r="N183" s="95">
        <f t="shared" si="8"/>
        <v>11.445</v>
      </c>
    </row>
    <row r="184" spans="2:14" ht="15.75">
      <c r="E184" s="26" t="s">
        <v>641</v>
      </c>
      <c r="F184" s="26">
        <v>40</v>
      </c>
      <c r="G184" s="26">
        <v>100</v>
      </c>
      <c r="H184" s="26">
        <v>80</v>
      </c>
      <c r="I184" s="29">
        <v>2</v>
      </c>
      <c r="J184" s="26">
        <v>50</v>
      </c>
      <c r="K184" s="28">
        <v>0.16800000000000001</v>
      </c>
      <c r="L184" s="27">
        <f t="shared" si="11"/>
        <v>8.4</v>
      </c>
      <c r="M184" s="95">
        <v>12.5</v>
      </c>
      <c r="N184" s="95">
        <f t="shared" si="8"/>
        <v>13.125</v>
      </c>
    </row>
    <row r="185" spans="2:14" ht="15.75">
      <c r="E185" s="26" t="s">
        <v>642</v>
      </c>
      <c r="F185" s="26">
        <v>40</v>
      </c>
      <c r="G185" s="26">
        <v>120</v>
      </c>
      <c r="H185" s="26">
        <v>80</v>
      </c>
      <c r="I185" s="29">
        <v>2</v>
      </c>
      <c r="J185" s="26">
        <v>50</v>
      </c>
      <c r="K185" s="28">
        <v>0.192</v>
      </c>
      <c r="L185" s="27">
        <f t="shared" si="11"/>
        <v>9.6</v>
      </c>
      <c r="M185" s="95">
        <v>15.1</v>
      </c>
      <c r="N185" s="95">
        <f t="shared" si="8"/>
        <v>15.855</v>
      </c>
    </row>
    <row r="186" spans="2:14" ht="15.75">
      <c r="E186" s="26" t="s">
        <v>643</v>
      </c>
      <c r="F186" s="26">
        <v>40</v>
      </c>
      <c r="G186" s="26">
        <v>200</v>
      </c>
      <c r="H186" s="26">
        <v>80</v>
      </c>
      <c r="I186" s="29">
        <v>2</v>
      </c>
      <c r="J186" s="26">
        <v>25</v>
      </c>
      <c r="K186" s="28">
        <v>0.28800000000000003</v>
      </c>
      <c r="L186" s="27">
        <f t="shared" si="11"/>
        <v>7.2000000000000011</v>
      </c>
      <c r="M186" s="95">
        <v>21.8</v>
      </c>
      <c r="N186" s="95">
        <f t="shared" si="8"/>
        <v>22.89</v>
      </c>
    </row>
    <row r="187" spans="2:14" ht="15.75">
      <c r="E187" s="26" t="s">
        <v>975</v>
      </c>
      <c r="F187" s="26">
        <v>40</v>
      </c>
      <c r="G187" s="26">
        <v>240</v>
      </c>
      <c r="H187" s="26">
        <v>80</v>
      </c>
      <c r="I187" s="29">
        <v>2</v>
      </c>
      <c r="J187" s="26">
        <v>25</v>
      </c>
      <c r="K187" s="28">
        <v>0.3</v>
      </c>
      <c r="L187" s="27">
        <f t="shared" si="11"/>
        <v>7.5</v>
      </c>
      <c r="M187" s="95">
        <v>24</v>
      </c>
      <c r="N187" s="95">
        <f t="shared" si="8"/>
        <v>25.2</v>
      </c>
    </row>
    <row r="188" spans="2:14" ht="15.75">
      <c r="E188" s="26" t="s">
        <v>644</v>
      </c>
      <c r="F188" s="26">
        <v>40</v>
      </c>
      <c r="G188" s="26">
        <v>280</v>
      </c>
      <c r="H188" s="26">
        <v>80</v>
      </c>
      <c r="I188" s="29">
        <v>2</v>
      </c>
      <c r="J188" s="26">
        <v>25</v>
      </c>
      <c r="K188" s="28">
        <v>0.38400000000000001</v>
      </c>
      <c r="L188" s="27">
        <f t="shared" si="11"/>
        <v>9.6</v>
      </c>
      <c r="M188" s="95">
        <v>28.8</v>
      </c>
      <c r="N188" s="95">
        <f t="shared" si="8"/>
        <v>30.240000000000002</v>
      </c>
    </row>
    <row r="189" spans="2:14" ht="15.75">
      <c r="E189" s="26" t="s">
        <v>645</v>
      </c>
      <c r="F189" s="26">
        <v>40</v>
      </c>
      <c r="G189" s="26">
        <v>320</v>
      </c>
      <c r="H189" s="26">
        <v>80</v>
      </c>
      <c r="I189" s="29">
        <v>2</v>
      </c>
      <c r="J189" s="26">
        <v>20</v>
      </c>
      <c r="K189" s="28">
        <v>0.432</v>
      </c>
      <c r="L189" s="27">
        <f t="shared" si="11"/>
        <v>8.64</v>
      </c>
      <c r="M189" s="95">
        <v>31</v>
      </c>
      <c r="N189" s="95">
        <f t="shared" si="8"/>
        <v>32.549999999999997</v>
      </c>
    </row>
    <row r="190" spans="2:14" ht="15.75">
      <c r="N190" s="95"/>
    </row>
    <row r="191" spans="2:14" ht="15" customHeight="1">
      <c r="B191" s="105" t="s">
        <v>833</v>
      </c>
      <c r="C191" s="105"/>
      <c r="D191" s="105"/>
      <c r="E191" s="105"/>
      <c r="F191" s="105"/>
      <c r="G191" s="105"/>
      <c r="H191" s="105"/>
      <c r="I191" s="105"/>
      <c r="J191" s="105"/>
      <c r="K191" s="105"/>
      <c r="L191" s="105"/>
      <c r="M191" s="105"/>
      <c r="N191" s="80"/>
    </row>
    <row r="192" spans="2:14" ht="15" customHeight="1">
      <c r="B192" s="105"/>
      <c r="C192" s="105"/>
      <c r="D192" s="105"/>
      <c r="E192" s="105"/>
      <c r="F192" s="105"/>
      <c r="G192" s="105"/>
      <c r="H192" s="105"/>
      <c r="I192" s="105"/>
      <c r="J192" s="105"/>
      <c r="K192" s="105"/>
      <c r="L192" s="105"/>
      <c r="M192" s="105"/>
      <c r="N192" s="80"/>
    </row>
    <row r="193" spans="2:14" ht="15.75">
      <c r="B193" s="25"/>
      <c r="C193" s="25"/>
      <c r="D193" s="25"/>
      <c r="E193" s="25"/>
      <c r="F193" s="25"/>
      <c r="G193" s="25"/>
      <c r="H193" s="25"/>
      <c r="I193" s="25"/>
      <c r="J193" s="25"/>
      <c r="K193" s="25"/>
      <c r="L193" s="25"/>
      <c r="M193" s="92"/>
      <c r="N193" s="95"/>
    </row>
    <row r="194" spans="2:14">
      <c r="B194" s="25"/>
      <c r="C194" s="25"/>
      <c r="D194" s="25"/>
      <c r="E194" s="102" t="s">
        <v>782</v>
      </c>
      <c r="F194" s="104" t="s">
        <v>783</v>
      </c>
      <c r="G194" s="104"/>
      <c r="H194" s="104"/>
      <c r="I194" s="104"/>
      <c r="J194" s="104"/>
      <c r="K194" s="104"/>
      <c r="L194" s="104"/>
      <c r="M194" s="93" t="s">
        <v>538</v>
      </c>
      <c r="N194" s="93" t="s">
        <v>538</v>
      </c>
    </row>
    <row r="195" spans="2:14" ht="30" customHeight="1">
      <c r="B195" s="25"/>
      <c r="C195" s="25"/>
      <c r="D195" s="25"/>
      <c r="E195" s="103"/>
      <c r="F195" s="21" t="s">
        <v>784</v>
      </c>
      <c r="G195" s="21" t="s">
        <v>785</v>
      </c>
      <c r="H195" s="21" t="s">
        <v>786</v>
      </c>
      <c r="I195" s="22" t="s">
        <v>787</v>
      </c>
      <c r="J195" s="21" t="s">
        <v>788</v>
      </c>
      <c r="K195" s="23" t="s">
        <v>789</v>
      </c>
      <c r="L195" s="22" t="s">
        <v>790</v>
      </c>
      <c r="M195" s="94" t="s">
        <v>1192</v>
      </c>
      <c r="N195" s="94" t="s">
        <v>1192</v>
      </c>
    </row>
    <row r="196" spans="2:14" ht="15.75">
      <c r="E196" s="26" t="s">
        <v>587</v>
      </c>
      <c r="F196" s="26">
        <v>20</v>
      </c>
      <c r="G196" s="26">
        <v>20</v>
      </c>
      <c r="H196" s="26">
        <v>1000</v>
      </c>
      <c r="I196" s="29">
        <v>2</v>
      </c>
      <c r="J196" s="26">
        <v>5</v>
      </c>
      <c r="K196" s="28">
        <v>0.624</v>
      </c>
      <c r="L196" s="27">
        <f t="shared" ref="L196:L243" si="12">J196*K196</f>
        <v>3.12</v>
      </c>
      <c r="M196" s="95">
        <v>62.4</v>
      </c>
      <c r="N196" s="95">
        <f t="shared" ref="N196:N258" si="13">M196+M196*5%</f>
        <v>65.52</v>
      </c>
    </row>
    <row r="197" spans="2:14" ht="15.75">
      <c r="E197" s="26" t="s">
        <v>588</v>
      </c>
      <c r="F197" s="26">
        <v>20</v>
      </c>
      <c r="G197" s="26">
        <v>20</v>
      </c>
      <c r="H197" s="26">
        <v>2000</v>
      </c>
      <c r="I197" s="29">
        <v>2</v>
      </c>
      <c r="J197" s="26">
        <v>5</v>
      </c>
      <c r="K197" s="28">
        <v>1.248</v>
      </c>
      <c r="L197" s="27">
        <f t="shared" si="12"/>
        <v>6.24</v>
      </c>
      <c r="M197" s="95">
        <v>124.8</v>
      </c>
      <c r="N197" s="95">
        <f t="shared" si="13"/>
        <v>131.04</v>
      </c>
    </row>
    <row r="198" spans="2:14" ht="15.75">
      <c r="E198" s="26" t="s">
        <v>589</v>
      </c>
      <c r="F198" s="26">
        <v>25</v>
      </c>
      <c r="G198" s="26">
        <v>25</v>
      </c>
      <c r="H198" s="26">
        <v>1000</v>
      </c>
      <c r="I198" s="29">
        <v>2</v>
      </c>
      <c r="J198" s="26">
        <v>5</v>
      </c>
      <c r="K198" s="28">
        <v>0.78</v>
      </c>
      <c r="L198" s="27">
        <f t="shared" si="12"/>
        <v>3.9000000000000004</v>
      </c>
      <c r="M198" s="95">
        <v>83.2</v>
      </c>
      <c r="N198" s="95">
        <f t="shared" si="13"/>
        <v>87.36</v>
      </c>
    </row>
    <row r="199" spans="2:14" ht="15.75">
      <c r="E199" s="26" t="s">
        <v>590</v>
      </c>
      <c r="F199" s="26">
        <v>25</v>
      </c>
      <c r="G199" s="26">
        <v>25</v>
      </c>
      <c r="H199" s="26">
        <v>2000</v>
      </c>
      <c r="I199" s="29">
        <v>2</v>
      </c>
      <c r="J199" s="26">
        <v>5</v>
      </c>
      <c r="K199" s="28">
        <v>1.56</v>
      </c>
      <c r="L199" s="27">
        <f t="shared" si="12"/>
        <v>7.8000000000000007</v>
      </c>
      <c r="M199" s="95">
        <v>166.4</v>
      </c>
      <c r="N199" s="95">
        <f t="shared" si="13"/>
        <v>174.72</v>
      </c>
    </row>
    <row r="200" spans="2:14" ht="15.75">
      <c r="E200" s="26" t="s">
        <v>591</v>
      </c>
      <c r="F200" s="26">
        <v>30</v>
      </c>
      <c r="G200" s="26">
        <v>30</v>
      </c>
      <c r="H200" s="26">
        <v>1000</v>
      </c>
      <c r="I200" s="29">
        <v>2</v>
      </c>
      <c r="J200" s="26">
        <v>5</v>
      </c>
      <c r="K200" s="28">
        <v>0.93600000000000005</v>
      </c>
      <c r="L200" s="27">
        <f t="shared" si="12"/>
        <v>4.6800000000000006</v>
      </c>
      <c r="M200" s="95">
        <v>98.8</v>
      </c>
      <c r="N200" s="95">
        <f t="shared" si="13"/>
        <v>103.74</v>
      </c>
    </row>
    <row r="201" spans="2:14" ht="15.75">
      <c r="E201" s="26" t="s">
        <v>592</v>
      </c>
      <c r="F201" s="26">
        <v>30</v>
      </c>
      <c r="G201" s="26">
        <v>30</v>
      </c>
      <c r="H201" s="26">
        <v>1200</v>
      </c>
      <c r="I201" s="29">
        <v>2</v>
      </c>
      <c r="J201" s="26">
        <v>5</v>
      </c>
      <c r="K201" s="28">
        <v>1.123</v>
      </c>
      <c r="L201" s="27">
        <f t="shared" si="12"/>
        <v>5.6150000000000002</v>
      </c>
      <c r="M201" s="95">
        <v>119.6</v>
      </c>
      <c r="N201" s="95">
        <f t="shared" si="13"/>
        <v>125.58</v>
      </c>
    </row>
    <row r="202" spans="2:14" ht="15.75">
      <c r="E202" s="26" t="s">
        <v>593</v>
      </c>
      <c r="F202" s="26">
        <v>30</v>
      </c>
      <c r="G202" s="26">
        <v>30</v>
      </c>
      <c r="H202" s="26">
        <v>1500</v>
      </c>
      <c r="I202" s="29">
        <v>2</v>
      </c>
      <c r="J202" s="26">
        <v>5</v>
      </c>
      <c r="K202" s="28">
        <v>1.4</v>
      </c>
      <c r="L202" s="27">
        <f t="shared" si="12"/>
        <v>7</v>
      </c>
      <c r="M202" s="95">
        <v>140.4</v>
      </c>
      <c r="N202" s="95">
        <f t="shared" si="13"/>
        <v>147.42000000000002</v>
      </c>
    </row>
    <row r="203" spans="2:14" ht="15.75">
      <c r="E203" s="26" t="s">
        <v>594</v>
      </c>
      <c r="F203" s="26">
        <v>30</v>
      </c>
      <c r="G203" s="26">
        <v>30</v>
      </c>
      <c r="H203" s="26">
        <v>2000</v>
      </c>
      <c r="I203" s="29">
        <v>2</v>
      </c>
      <c r="J203" s="26">
        <v>5</v>
      </c>
      <c r="K203" s="28">
        <v>1.8720000000000001</v>
      </c>
      <c r="L203" s="27">
        <f t="shared" si="12"/>
        <v>9.3600000000000012</v>
      </c>
      <c r="M203" s="95">
        <v>208</v>
      </c>
      <c r="N203" s="95">
        <f t="shared" si="13"/>
        <v>218.4</v>
      </c>
    </row>
    <row r="204" spans="2:14" ht="15.75">
      <c r="E204" s="26" t="s">
        <v>595</v>
      </c>
      <c r="F204" s="26">
        <v>40</v>
      </c>
      <c r="G204" s="26">
        <v>40</v>
      </c>
      <c r="H204" s="26">
        <v>400</v>
      </c>
      <c r="I204" s="29">
        <v>2</v>
      </c>
      <c r="J204" s="26">
        <v>10</v>
      </c>
      <c r="K204" s="28">
        <v>0.5</v>
      </c>
      <c r="L204" s="27">
        <f t="shared" si="12"/>
        <v>5</v>
      </c>
      <c r="M204" s="95">
        <v>46.8</v>
      </c>
      <c r="N204" s="95">
        <f t="shared" si="13"/>
        <v>49.14</v>
      </c>
    </row>
    <row r="205" spans="2:14" ht="15.75">
      <c r="E205" s="26" t="s">
        <v>596</v>
      </c>
      <c r="F205" s="26">
        <v>40</v>
      </c>
      <c r="G205" s="26">
        <v>40</v>
      </c>
      <c r="H205" s="26">
        <v>500</v>
      </c>
      <c r="I205" s="29">
        <v>2</v>
      </c>
      <c r="J205" s="26">
        <v>10</v>
      </c>
      <c r="K205" s="28">
        <v>0.624</v>
      </c>
      <c r="L205" s="27">
        <f t="shared" si="12"/>
        <v>6.24</v>
      </c>
      <c r="M205" s="95">
        <v>54.1</v>
      </c>
      <c r="N205" s="95">
        <f t="shared" si="13"/>
        <v>56.805</v>
      </c>
    </row>
    <row r="206" spans="2:14" ht="15.75">
      <c r="E206" s="26" t="s">
        <v>597</v>
      </c>
      <c r="F206" s="26">
        <v>40</v>
      </c>
      <c r="G206" s="26">
        <v>40</v>
      </c>
      <c r="H206" s="26">
        <v>600</v>
      </c>
      <c r="I206" s="29">
        <v>2</v>
      </c>
      <c r="J206" s="26">
        <v>10</v>
      </c>
      <c r="K206" s="28">
        <v>0.748</v>
      </c>
      <c r="L206" s="27">
        <f t="shared" si="12"/>
        <v>7.48</v>
      </c>
      <c r="M206" s="95">
        <v>67.599999999999994</v>
      </c>
      <c r="N206" s="95">
        <f t="shared" si="13"/>
        <v>70.97999999999999</v>
      </c>
    </row>
    <row r="207" spans="2:14" ht="15.75">
      <c r="E207" s="26" t="s">
        <v>598</v>
      </c>
      <c r="F207" s="26">
        <v>40</v>
      </c>
      <c r="G207" s="26">
        <v>40</v>
      </c>
      <c r="H207" s="26">
        <v>800</v>
      </c>
      <c r="I207" s="29">
        <v>2</v>
      </c>
      <c r="J207" s="26">
        <v>10</v>
      </c>
      <c r="K207" s="28">
        <v>1</v>
      </c>
      <c r="L207" s="27">
        <f t="shared" si="12"/>
        <v>10</v>
      </c>
      <c r="M207" s="95">
        <v>95.7</v>
      </c>
      <c r="N207" s="95">
        <f t="shared" si="13"/>
        <v>100.485</v>
      </c>
    </row>
    <row r="208" spans="2:14" ht="15.75">
      <c r="E208" s="26" t="s">
        <v>599</v>
      </c>
      <c r="F208" s="26">
        <v>40</v>
      </c>
      <c r="G208" s="26">
        <v>40</v>
      </c>
      <c r="H208" s="26">
        <v>1000</v>
      </c>
      <c r="I208" s="29">
        <v>2</v>
      </c>
      <c r="J208" s="26">
        <v>5</v>
      </c>
      <c r="K208" s="28">
        <v>1.248</v>
      </c>
      <c r="L208" s="27">
        <f t="shared" si="12"/>
        <v>6.24</v>
      </c>
      <c r="M208" s="95">
        <v>114.4</v>
      </c>
      <c r="N208" s="95">
        <f t="shared" si="13"/>
        <v>120.12</v>
      </c>
    </row>
    <row r="209" spans="5:14" ht="15.75">
      <c r="E209" s="26" t="s">
        <v>600</v>
      </c>
      <c r="F209" s="26">
        <v>40</v>
      </c>
      <c r="G209" s="26">
        <v>40</v>
      </c>
      <c r="H209" s="26">
        <v>1200</v>
      </c>
      <c r="I209" s="29">
        <v>2</v>
      </c>
      <c r="J209" s="26">
        <v>5</v>
      </c>
      <c r="K209" s="28">
        <v>1.5</v>
      </c>
      <c r="L209" s="27">
        <f t="shared" si="12"/>
        <v>7.5</v>
      </c>
      <c r="M209" s="95">
        <v>136.19999999999999</v>
      </c>
      <c r="N209" s="95">
        <f t="shared" si="13"/>
        <v>143.01</v>
      </c>
    </row>
    <row r="210" spans="5:14" ht="15.75">
      <c r="E210" s="26" t="s">
        <v>601</v>
      </c>
      <c r="F210" s="26">
        <v>40</v>
      </c>
      <c r="G210" s="26">
        <v>40</v>
      </c>
      <c r="H210" s="26">
        <v>1500</v>
      </c>
      <c r="I210" s="29">
        <v>2</v>
      </c>
      <c r="J210" s="26">
        <v>5</v>
      </c>
      <c r="K210" s="28">
        <v>1.87</v>
      </c>
      <c r="L210" s="27">
        <f t="shared" si="12"/>
        <v>9.3500000000000014</v>
      </c>
      <c r="M210" s="95">
        <v>166.4</v>
      </c>
      <c r="N210" s="95">
        <f t="shared" si="13"/>
        <v>174.72</v>
      </c>
    </row>
    <row r="211" spans="5:14" ht="15.75">
      <c r="E211" s="26" t="s">
        <v>602</v>
      </c>
      <c r="F211" s="26">
        <v>40</v>
      </c>
      <c r="G211" s="26">
        <v>40</v>
      </c>
      <c r="H211" s="26">
        <v>2000</v>
      </c>
      <c r="I211" s="29">
        <v>2</v>
      </c>
      <c r="J211" s="26">
        <v>5</v>
      </c>
      <c r="K211" s="28">
        <v>2.5</v>
      </c>
      <c r="L211" s="27">
        <f t="shared" si="12"/>
        <v>12.5</v>
      </c>
      <c r="M211" s="95">
        <v>239.2</v>
      </c>
      <c r="N211" s="95">
        <f t="shared" si="13"/>
        <v>251.16</v>
      </c>
    </row>
    <row r="212" spans="5:14" ht="15.75">
      <c r="E212" s="26" t="s">
        <v>603</v>
      </c>
      <c r="F212" s="26">
        <v>50</v>
      </c>
      <c r="G212" s="26">
        <v>50</v>
      </c>
      <c r="H212" s="26">
        <v>400</v>
      </c>
      <c r="I212" s="29">
        <v>2</v>
      </c>
      <c r="J212" s="26">
        <v>10</v>
      </c>
      <c r="K212" s="28">
        <v>0.624</v>
      </c>
      <c r="L212" s="27">
        <f t="shared" si="12"/>
        <v>6.24</v>
      </c>
      <c r="M212" s="95">
        <v>57.2</v>
      </c>
      <c r="N212" s="95">
        <f t="shared" si="13"/>
        <v>60.06</v>
      </c>
    </row>
    <row r="213" spans="5:14" ht="15.75">
      <c r="E213" s="26" t="s">
        <v>604</v>
      </c>
      <c r="F213" s="26">
        <v>50</v>
      </c>
      <c r="G213" s="26">
        <v>50</v>
      </c>
      <c r="H213" s="26">
        <v>500</v>
      </c>
      <c r="I213" s="29">
        <v>2</v>
      </c>
      <c r="J213" s="26">
        <v>10</v>
      </c>
      <c r="K213" s="28">
        <v>0.75</v>
      </c>
      <c r="L213" s="27">
        <f t="shared" si="12"/>
        <v>7.5</v>
      </c>
      <c r="M213" s="95">
        <v>72.8</v>
      </c>
      <c r="N213" s="95">
        <f t="shared" si="13"/>
        <v>76.44</v>
      </c>
    </row>
    <row r="214" spans="5:14" ht="15.75">
      <c r="E214" s="26" t="s">
        <v>605</v>
      </c>
      <c r="F214" s="26">
        <v>1.8</v>
      </c>
      <c r="G214" s="26">
        <v>50</v>
      </c>
      <c r="H214" s="26">
        <v>600</v>
      </c>
      <c r="I214" s="29">
        <v>2</v>
      </c>
      <c r="J214" s="26">
        <v>10</v>
      </c>
      <c r="K214" s="28">
        <v>0.93600000000000005</v>
      </c>
      <c r="L214" s="27">
        <f t="shared" si="12"/>
        <v>9.3600000000000012</v>
      </c>
      <c r="M214" s="95">
        <v>86.3</v>
      </c>
      <c r="N214" s="95">
        <f t="shared" si="13"/>
        <v>90.614999999999995</v>
      </c>
    </row>
    <row r="215" spans="5:14" ht="15.75">
      <c r="E215" s="26" t="s">
        <v>606</v>
      </c>
      <c r="F215" s="26">
        <v>50</v>
      </c>
      <c r="G215" s="26">
        <v>50</v>
      </c>
      <c r="H215" s="26">
        <v>800</v>
      </c>
      <c r="I215" s="29">
        <v>2</v>
      </c>
      <c r="J215" s="26">
        <v>10</v>
      </c>
      <c r="K215" s="28">
        <v>1.248</v>
      </c>
      <c r="L215" s="27">
        <f t="shared" si="12"/>
        <v>12.48</v>
      </c>
      <c r="M215" s="95">
        <v>130</v>
      </c>
      <c r="N215" s="95">
        <f t="shared" si="13"/>
        <v>136.5</v>
      </c>
    </row>
    <row r="216" spans="5:14" ht="15.75">
      <c r="E216" s="26" t="s">
        <v>607</v>
      </c>
      <c r="F216" s="26">
        <v>50</v>
      </c>
      <c r="G216" s="26">
        <v>50</v>
      </c>
      <c r="H216" s="26">
        <v>1000</v>
      </c>
      <c r="I216" s="29">
        <v>2</v>
      </c>
      <c r="J216" s="26">
        <v>5</v>
      </c>
      <c r="K216" s="28">
        <v>1.56</v>
      </c>
      <c r="L216" s="27">
        <f t="shared" si="12"/>
        <v>7.8000000000000007</v>
      </c>
      <c r="M216" s="95">
        <v>150.80000000000001</v>
      </c>
      <c r="N216" s="95">
        <f t="shared" si="13"/>
        <v>158.34</v>
      </c>
    </row>
    <row r="217" spans="5:14" ht="15.75">
      <c r="E217" s="26" t="s">
        <v>608</v>
      </c>
      <c r="F217" s="26">
        <v>50</v>
      </c>
      <c r="G217" s="26">
        <v>50</v>
      </c>
      <c r="H217" s="26">
        <v>1200</v>
      </c>
      <c r="I217" s="29">
        <v>2</v>
      </c>
      <c r="J217" s="26">
        <v>5</v>
      </c>
      <c r="K217" s="28">
        <v>1.87</v>
      </c>
      <c r="L217" s="27">
        <f t="shared" si="12"/>
        <v>9.3500000000000014</v>
      </c>
      <c r="M217" s="95">
        <v>182</v>
      </c>
      <c r="N217" s="95">
        <f t="shared" si="13"/>
        <v>191.1</v>
      </c>
    </row>
    <row r="218" spans="5:14" ht="15.75">
      <c r="E218" s="26" t="s">
        <v>609</v>
      </c>
      <c r="F218" s="26">
        <v>50</v>
      </c>
      <c r="G218" s="26">
        <v>50</v>
      </c>
      <c r="H218" s="26">
        <v>1500</v>
      </c>
      <c r="I218" s="29">
        <v>2</v>
      </c>
      <c r="J218" s="26">
        <v>5</v>
      </c>
      <c r="K218" s="28">
        <v>2.34</v>
      </c>
      <c r="L218" s="27">
        <f t="shared" si="12"/>
        <v>11.7</v>
      </c>
      <c r="M218" s="95">
        <v>218.4</v>
      </c>
      <c r="N218" s="95">
        <f t="shared" si="13"/>
        <v>229.32</v>
      </c>
    </row>
    <row r="219" spans="5:14" ht="15.75">
      <c r="E219" s="26" t="s">
        <v>610</v>
      </c>
      <c r="F219" s="26">
        <v>50</v>
      </c>
      <c r="G219" s="26">
        <v>50</v>
      </c>
      <c r="H219" s="26">
        <v>2000</v>
      </c>
      <c r="I219" s="29">
        <v>2</v>
      </c>
      <c r="J219" s="26">
        <v>5</v>
      </c>
      <c r="K219" s="28">
        <v>3.12</v>
      </c>
      <c r="L219" s="27">
        <f t="shared" si="12"/>
        <v>15.600000000000001</v>
      </c>
      <c r="M219" s="95">
        <v>312</v>
      </c>
      <c r="N219" s="95">
        <f t="shared" si="13"/>
        <v>327.60000000000002</v>
      </c>
    </row>
    <row r="220" spans="5:14" ht="15.75">
      <c r="E220" s="26" t="s">
        <v>611</v>
      </c>
      <c r="F220" s="26">
        <v>60</v>
      </c>
      <c r="G220" s="26">
        <v>60</v>
      </c>
      <c r="H220" s="26">
        <v>400</v>
      </c>
      <c r="I220" s="29">
        <v>2</v>
      </c>
      <c r="J220" s="26">
        <v>10</v>
      </c>
      <c r="K220" s="28">
        <v>0.75</v>
      </c>
      <c r="L220" s="27">
        <f t="shared" si="12"/>
        <v>7.5</v>
      </c>
      <c r="M220" s="95">
        <v>67.599999999999994</v>
      </c>
      <c r="N220" s="95">
        <f t="shared" si="13"/>
        <v>70.97999999999999</v>
      </c>
    </row>
    <row r="221" spans="5:14" ht="15.75">
      <c r="E221" s="26" t="s">
        <v>612</v>
      </c>
      <c r="F221" s="26">
        <v>60</v>
      </c>
      <c r="G221" s="26">
        <v>60</v>
      </c>
      <c r="H221" s="26">
        <v>500</v>
      </c>
      <c r="I221" s="29">
        <v>2</v>
      </c>
      <c r="J221" s="26">
        <v>10</v>
      </c>
      <c r="K221" s="28">
        <v>0.93600000000000005</v>
      </c>
      <c r="L221" s="27">
        <f t="shared" si="12"/>
        <v>9.3600000000000012</v>
      </c>
      <c r="M221" s="95">
        <v>78</v>
      </c>
      <c r="N221" s="95">
        <f t="shared" si="13"/>
        <v>81.900000000000006</v>
      </c>
    </row>
    <row r="222" spans="5:14" ht="15.75">
      <c r="E222" s="26" t="s">
        <v>613</v>
      </c>
      <c r="F222" s="26">
        <v>60</v>
      </c>
      <c r="G222" s="26">
        <v>60</v>
      </c>
      <c r="H222" s="26">
        <v>600</v>
      </c>
      <c r="I222" s="29">
        <v>2</v>
      </c>
      <c r="J222" s="26">
        <v>10</v>
      </c>
      <c r="K222" s="28">
        <v>1.123</v>
      </c>
      <c r="L222" s="27">
        <f t="shared" si="12"/>
        <v>11.23</v>
      </c>
      <c r="M222" s="95">
        <v>98.8</v>
      </c>
      <c r="N222" s="95">
        <f t="shared" si="13"/>
        <v>103.74</v>
      </c>
    </row>
    <row r="223" spans="5:14" ht="15.75">
      <c r="E223" s="26" t="s">
        <v>614</v>
      </c>
      <c r="F223" s="26">
        <v>60</v>
      </c>
      <c r="G223" s="26">
        <v>60</v>
      </c>
      <c r="H223" s="26">
        <v>800</v>
      </c>
      <c r="I223" s="29">
        <v>2</v>
      </c>
      <c r="J223" s="26">
        <v>10</v>
      </c>
      <c r="K223" s="28">
        <v>1.5</v>
      </c>
      <c r="L223" s="27">
        <f t="shared" si="12"/>
        <v>15</v>
      </c>
      <c r="M223" s="95">
        <v>132.1</v>
      </c>
      <c r="N223" s="95">
        <f t="shared" si="13"/>
        <v>138.70499999999998</v>
      </c>
    </row>
    <row r="224" spans="5:14" ht="15.75">
      <c r="E224" s="26" t="s">
        <v>615</v>
      </c>
      <c r="F224" s="26">
        <v>60</v>
      </c>
      <c r="G224" s="26">
        <v>60</v>
      </c>
      <c r="H224" s="26">
        <v>1000</v>
      </c>
      <c r="I224" s="29">
        <v>2</v>
      </c>
      <c r="J224" s="26">
        <v>5</v>
      </c>
      <c r="K224" s="28">
        <v>1.8720000000000001</v>
      </c>
      <c r="L224" s="27">
        <f t="shared" si="12"/>
        <v>9.3600000000000012</v>
      </c>
      <c r="M224" s="95">
        <v>161.19999999999999</v>
      </c>
      <c r="N224" s="95">
        <f t="shared" si="13"/>
        <v>169.26</v>
      </c>
    </row>
    <row r="225" spans="5:14" ht="15.75">
      <c r="E225" s="26" t="s">
        <v>616</v>
      </c>
      <c r="F225" s="26">
        <v>60</v>
      </c>
      <c r="G225" s="26">
        <v>60</v>
      </c>
      <c r="H225" s="26">
        <v>1200</v>
      </c>
      <c r="I225" s="29">
        <v>2</v>
      </c>
      <c r="J225" s="26">
        <v>5</v>
      </c>
      <c r="K225" s="28">
        <v>2.246</v>
      </c>
      <c r="L225" s="27">
        <f t="shared" si="12"/>
        <v>11.23</v>
      </c>
      <c r="M225" s="95">
        <v>187.2</v>
      </c>
      <c r="N225" s="95">
        <f t="shared" si="13"/>
        <v>196.56</v>
      </c>
    </row>
    <row r="226" spans="5:14" ht="15.75">
      <c r="E226" s="26" t="s">
        <v>617</v>
      </c>
      <c r="F226" s="26">
        <v>60</v>
      </c>
      <c r="G226" s="26">
        <v>60</v>
      </c>
      <c r="H226" s="26">
        <v>1500</v>
      </c>
      <c r="I226" s="29">
        <v>2</v>
      </c>
      <c r="J226" s="26">
        <v>5</v>
      </c>
      <c r="K226" s="28">
        <v>2.8</v>
      </c>
      <c r="L226" s="27">
        <f t="shared" si="12"/>
        <v>14</v>
      </c>
      <c r="M226" s="95">
        <v>249.6</v>
      </c>
      <c r="N226" s="95">
        <f t="shared" si="13"/>
        <v>262.08</v>
      </c>
    </row>
    <row r="227" spans="5:14" ht="15.75">
      <c r="E227" s="26" t="s">
        <v>618</v>
      </c>
      <c r="F227" s="26">
        <v>60</v>
      </c>
      <c r="G227" s="26">
        <v>60</v>
      </c>
      <c r="H227" s="26">
        <v>2000</v>
      </c>
      <c r="I227" s="29">
        <v>2</v>
      </c>
      <c r="J227" s="26">
        <v>5</v>
      </c>
      <c r="K227" s="28">
        <v>3.74</v>
      </c>
      <c r="L227" s="27">
        <f t="shared" si="12"/>
        <v>18.700000000000003</v>
      </c>
      <c r="M227" s="95">
        <v>327.60000000000002</v>
      </c>
      <c r="N227" s="95">
        <f t="shared" si="13"/>
        <v>343.98</v>
      </c>
    </row>
    <row r="228" spans="5:14" ht="15.75">
      <c r="E228" s="26" t="s">
        <v>619</v>
      </c>
      <c r="F228" s="26">
        <v>80</v>
      </c>
      <c r="G228" s="26">
        <v>80</v>
      </c>
      <c r="H228" s="26">
        <v>400</v>
      </c>
      <c r="I228" s="29">
        <v>2</v>
      </c>
      <c r="J228" s="26">
        <v>10</v>
      </c>
      <c r="K228" s="28">
        <v>1</v>
      </c>
      <c r="L228" s="27">
        <f t="shared" si="12"/>
        <v>10</v>
      </c>
      <c r="M228" s="95">
        <v>83.2</v>
      </c>
      <c r="N228" s="95">
        <f t="shared" si="13"/>
        <v>87.36</v>
      </c>
    </row>
    <row r="229" spans="5:14" ht="15.75">
      <c r="E229" s="26" t="s">
        <v>620</v>
      </c>
      <c r="F229" s="26">
        <v>80</v>
      </c>
      <c r="G229" s="26">
        <v>80</v>
      </c>
      <c r="H229" s="26">
        <v>500</v>
      </c>
      <c r="I229" s="29">
        <v>2</v>
      </c>
      <c r="J229" s="26">
        <v>10</v>
      </c>
      <c r="K229" s="28">
        <v>1.248</v>
      </c>
      <c r="L229" s="27">
        <f t="shared" si="12"/>
        <v>12.48</v>
      </c>
      <c r="M229" s="95">
        <v>109.2</v>
      </c>
      <c r="N229" s="95">
        <f t="shared" si="13"/>
        <v>114.66</v>
      </c>
    </row>
    <row r="230" spans="5:14" ht="15.75">
      <c r="E230" s="26" t="s">
        <v>621</v>
      </c>
      <c r="F230" s="26">
        <v>80</v>
      </c>
      <c r="G230" s="26">
        <v>80</v>
      </c>
      <c r="H230" s="26">
        <v>600</v>
      </c>
      <c r="I230" s="29">
        <v>2</v>
      </c>
      <c r="J230" s="26">
        <v>10</v>
      </c>
      <c r="K230" s="28">
        <v>1.5</v>
      </c>
      <c r="L230" s="27">
        <f t="shared" si="12"/>
        <v>15</v>
      </c>
      <c r="M230" s="95">
        <v>129</v>
      </c>
      <c r="N230" s="95">
        <f t="shared" si="13"/>
        <v>135.44999999999999</v>
      </c>
    </row>
    <row r="231" spans="5:14" ht="15.75">
      <c r="E231" s="26" t="s">
        <v>622</v>
      </c>
      <c r="F231" s="26">
        <v>80</v>
      </c>
      <c r="G231" s="26">
        <v>80</v>
      </c>
      <c r="H231" s="26">
        <v>800</v>
      </c>
      <c r="I231" s="29">
        <v>2</v>
      </c>
      <c r="J231" s="26">
        <v>10</v>
      </c>
      <c r="K231" s="28">
        <v>2</v>
      </c>
      <c r="L231" s="27">
        <f t="shared" si="12"/>
        <v>20</v>
      </c>
      <c r="M231" s="95">
        <v>171.6</v>
      </c>
      <c r="N231" s="95">
        <f t="shared" si="13"/>
        <v>180.18</v>
      </c>
    </row>
    <row r="232" spans="5:14" ht="15.75">
      <c r="E232" s="26" t="s">
        <v>623</v>
      </c>
      <c r="F232" s="26">
        <v>80</v>
      </c>
      <c r="G232" s="26">
        <v>80</v>
      </c>
      <c r="H232" s="26">
        <v>1000</v>
      </c>
      <c r="I232" s="29">
        <v>2</v>
      </c>
      <c r="J232" s="26">
        <v>5</v>
      </c>
      <c r="K232" s="28">
        <v>2.5</v>
      </c>
      <c r="L232" s="27">
        <f t="shared" si="12"/>
        <v>12.5</v>
      </c>
      <c r="M232" s="95">
        <v>208</v>
      </c>
      <c r="N232" s="95">
        <f t="shared" si="13"/>
        <v>218.4</v>
      </c>
    </row>
    <row r="233" spans="5:14" ht="15.75">
      <c r="E233" s="26" t="s">
        <v>624</v>
      </c>
      <c r="F233" s="26">
        <v>80</v>
      </c>
      <c r="G233" s="26">
        <v>80</v>
      </c>
      <c r="H233" s="26">
        <v>1200</v>
      </c>
      <c r="I233" s="29">
        <v>2</v>
      </c>
      <c r="J233" s="26">
        <v>5</v>
      </c>
      <c r="K233" s="28">
        <v>3</v>
      </c>
      <c r="L233" s="27">
        <f t="shared" si="12"/>
        <v>15</v>
      </c>
      <c r="M233" s="95">
        <v>239.2</v>
      </c>
      <c r="N233" s="95">
        <f t="shared" si="13"/>
        <v>251.16</v>
      </c>
    </row>
    <row r="234" spans="5:14" ht="15.75">
      <c r="E234" s="26" t="s">
        <v>625</v>
      </c>
      <c r="F234" s="26">
        <v>80</v>
      </c>
      <c r="G234" s="26">
        <v>80</v>
      </c>
      <c r="H234" s="26">
        <v>1500</v>
      </c>
      <c r="I234" s="29">
        <v>2</v>
      </c>
      <c r="J234" s="26">
        <v>5</v>
      </c>
      <c r="K234" s="28">
        <v>3.74</v>
      </c>
      <c r="L234" s="27">
        <f t="shared" si="12"/>
        <v>18.700000000000003</v>
      </c>
      <c r="M234" s="95">
        <v>317.2</v>
      </c>
      <c r="N234" s="95">
        <f t="shared" si="13"/>
        <v>333.06</v>
      </c>
    </row>
    <row r="235" spans="5:14" ht="15.75">
      <c r="E235" s="26" t="s">
        <v>626</v>
      </c>
      <c r="F235" s="26">
        <v>80</v>
      </c>
      <c r="G235" s="26">
        <v>80</v>
      </c>
      <c r="H235" s="26">
        <v>2000</v>
      </c>
      <c r="I235" s="29">
        <v>2</v>
      </c>
      <c r="J235" s="26">
        <v>5</v>
      </c>
      <c r="K235" s="28">
        <v>4.99</v>
      </c>
      <c r="L235" s="27">
        <f t="shared" si="12"/>
        <v>24.950000000000003</v>
      </c>
      <c r="M235" s="95">
        <v>422.2</v>
      </c>
      <c r="N235" s="95">
        <f t="shared" si="13"/>
        <v>443.31</v>
      </c>
    </row>
    <row r="236" spans="5:14" ht="15.75">
      <c r="E236" s="26" t="s">
        <v>627</v>
      </c>
      <c r="F236" s="26">
        <v>100</v>
      </c>
      <c r="G236" s="26">
        <v>100</v>
      </c>
      <c r="H236" s="26">
        <v>300</v>
      </c>
      <c r="I236" s="29">
        <v>2</v>
      </c>
      <c r="J236" s="26">
        <v>10</v>
      </c>
      <c r="K236" s="28">
        <v>0.93600000000000005</v>
      </c>
      <c r="L236" s="27">
        <f t="shared" si="12"/>
        <v>9.3600000000000012</v>
      </c>
      <c r="M236" s="95">
        <v>74.900000000000006</v>
      </c>
      <c r="N236" s="95">
        <f t="shared" si="13"/>
        <v>78.64500000000001</v>
      </c>
    </row>
    <row r="237" spans="5:14" ht="15.75">
      <c r="E237" s="26" t="s">
        <v>628</v>
      </c>
      <c r="F237" s="26">
        <v>100</v>
      </c>
      <c r="G237" s="26">
        <v>100</v>
      </c>
      <c r="H237" s="26">
        <v>500</v>
      </c>
      <c r="I237" s="29">
        <v>2</v>
      </c>
      <c r="J237" s="26">
        <v>10</v>
      </c>
      <c r="K237" s="28">
        <v>1.56</v>
      </c>
      <c r="L237" s="27">
        <f t="shared" si="12"/>
        <v>15.600000000000001</v>
      </c>
      <c r="M237" s="95">
        <v>124.8</v>
      </c>
      <c r="N237" s="95">
        <f t="shared" si="13"/>
        <v>131.04</v>
      </c>
    </row>
    <row r="238" spans="5:14" ht="15.75">
      <c r="E238" s="26" t="s">
        <v>629</v>
      </c>
      <c r="F238" s="26">
        <v>100</v>
      </c>
      <c r="G238" s="26">
        <v>100</v>
      </c>
      <c r="H238" s="26">
        <v>600</v>
      </c>
      <c r="I238" s="29">
        <v>2</v>
      </c>
      <c r="J238" s="26">
        <v>10</v>
      </c>
      <c r="K238" s="28">
        <v>1.87</v>
      </c>
      <c r="L238" s="27">
        <f t="shared" si="12"/>
        <v>18.700000000000003</v>
      </c>
      <c r="M238" s="95">
        <v>161.19999999999999</v>
      </c>
      <c r="N238" s="95">
        <f t="shared" si="13"/>
        <v>169.26</v>
      </c>
    </row>
    <row r="239" spans="5:14" ht="15.75">
      <c r="E239" s="26" t="s">
        <v>630</v>
      </c>
      <c r="F239" s="26">
        <v>100</v>
      </c>
      <c r="G239" s="26">
        <v>100</v>
      </c>
      <c r="H239" s="26">
        <v>800</v>
      </c>
      <c r="I239" s="29">
        <v>2</v>
      </c>
      <c r="J239" s="26">
        <v>10</v>
      </c>
      <c r="K239" s="28">
        <v>2.5</v>
      </c>
      <c r="L239" s="27">
        <f t="shared" si="12"/>
        <v>25</v>
      </c>
      <c r="M239" s="95">
        <v>213.2</v>
      </c>
      <c r="N239" s="95">
        <f t="shared" si="13"/>
        <v>223.85999999999999</v>
      </c>
    </row>
    <row r="240" spans="5:14" ht="15.75">
      <c r="E240" s="26" t="s">
        <v>631</v>
      </c>
      <c r="F240" s="26">
        <v>100</v>
      </c>
      <c r="G240" s="26">
        <v>100</v>
      </c>
      <c r="H240" s="26">
        <v>1000</v>
      </c>
      <c r="I240" s="29">
        <v>2</v>
      </c>
      <c r="J240" s="26">
        <v>5</v>
      </c>
      <c r="K240" s="28">
        <v>3.12</v>
      </c>
      <c r="L240" s="27">
        <f t="shared" si="12"/>
        <v>15.600000000000001</v>
      </c>
      <c r="M240" s="95">
        <v>251.7</v>
      </c>
      <c r="N240" s="95">
        <f t="shared" si="13"/>
        <v>264.28499999999997</v>
      </c>
    </row>
    <row r="241" spans="2:14" ht="15.75">
      <c r="E241" s="26" t="s">
        <v>632</v>
      </c>
      <c r="F241" s="26">
        <v>100</v>
      </c>
      <c r="G241" s="26">
        <v>100</v>
      </c>
      <c r="H241" s="26">
        <v>1200</v>
      </c>
      <c r="I241" s="29">
        <v>2</v>
      </c>
      <c r="J241" s="26">
        <v>5</v>
      </c>
      <c r="K241" s="28">
        <v>3.74</v>
      </c>
      <c r="L241" s="27">
        <f t="shared" si="12"/>
        <v>18.700000000000003</v>
      </c>
      <c r="M241" s="95">
        <v>314.10000000000002</v>
      </c>
      <c r="N241" s="95">
        <f t="shared" si="13"/>
        <v>329.80500000000001</v>
      </c>
    </row>
    <row r="242" spans="2:14" ht="15.75">
      <c r="E242" s="26" t="s">
        <v>633</v>
      </c>
      <c r="F242" s="26">
        <v>100</v>
      </c>
      <c r="G242" s="26">
        <v>100</v>
      </c>
      <c r="H242" s="26">
        <v>1500</v>
      </c>
      <c r="I242" s="29">
        <v>2</v>
      </c>
      <c r="J242" s="26">
        <v>5</v>
      </c>
      <c r="K242" s="28">
        <v>4.68</v>
      </c>
      <c r="L242" s="27">
        <f t="shared" si="12"/>
        <v>23.4</v>
      </c>
      <c r="M242" s="95">
        <v>395.2</v>
      </c>
      <c r="N242" s="95">
        <f t="shared" si="13"/>
        <v>414.96</v>
      </c>
    </row>
    <row r="243" spans="2:14" ht="15.75">
      <c r="E243" s="26" t="s">
        <v>634</v>
      </c>
      <c r="F243" s="26">
        <v>100</v>
      </c>
      <c r="G243" s="26">
        <v>100</v>
      </c>
      <c r="H243" s="26">
        <v>2000</v>
      </c>
      <c r="I243" s="29">
        <v>2</v>
      </c>
      <c r="J243" s="26">
        <v>5</v>
      </c>
      <c r="K243" s="28">
        <v>6.24</v>
      </c>
      <c r="L243" s="27">
        <f t="shared" si="12"/>
        <v>31.200000000000003</v>
      </c>
      <c r="M243" s="95">
        <v>504.4</v>
      </c>
      <c r="N243" s="95">
        <f t="shared" si="13"/>
        <v>529.62</v>
      </c>
    </row>
    <row r="244" spans="2:14" ht="11.25" customHeight="1">
      <c r="N244" s="95"/>
    </row>
    <row r="245" spans="2:14" ht="15" customHeight="1">
      <c r="B245" s="105" t="s">
        <v>849</v>
      </c>
      <c r="C245" s="105"/>
      <c r="D245" s="105"/>
      <c r="E245" s="105"/>
      <c r="F245" s="105"/>
      <c r="G245" s="105"/>
      <c r="H245" s="105"/>
      <c r="I245" s="105"/>
      <c r="J245" s="105"/>
      <c r="K245" s="105"/>
      <c r="L245" s="105"/>
      <c r="M245" s="105"/>
      <c r="N245" s="80"/>
    </row>
    <row r="246" spans="2:14" ht="15" customHeight="1">
      <c r="B246" s="105"/>
      <c r="C246" s="105"/>
      <c r="D246" s="105"/>
      <c r="E246" s="105"/>
      <c r="F246" s="105"/>
      <c r="G246" s="105"/>
      <c r="H246" s="105"/>
      <c r="I246" s="105"/>
      <c r="J246" s="105"/>
      <c r="K246" s="105"/>
      <c r="L246" s="105"/>
      <c r="M246" s="105"/>
      <c r="N246" s="80"/>
    </row>
    <row r="247" spans="2:14" ht="15" customHeight="1">
      <c r="B247" s="25"/>
      <c r="C247" s="25"/>
      <c r="D247" s="25"/>
      <c r="E247" s="25"/>
      <c r="F247" s="25"/>
      <c r="G247" s="25"/>
      <c r="H247" s="25"/>
      <c r="I247" s="25"/>
      <c r="J247" s="25"/>
      <c r="K247" s="25"/>
      <c r="L247" s="25"/>
      <c r="M247" s="92"/>
      <c r="N247" s="95"/>
    </row>
    <row r="248" spans="2:14" ht="15" customHeight="1">
      <c r="B248" s="25"/>
      <c r="C248" s="25"/>
      <c r="D248" s="25"/>
      <c r="E248" s="106" t="s">
        <v>782</v>
      </c>
      <c r="F248" s="108" t="s">
        <v>783</v>
      </c>
      <c r="G248" s="109"/>
      <c r="H248" s="109"/>
      <c r="I248" s="109"/>
      <c r="J248" s="109"/>
      <c r="K248" s="109"/>
      <c r="L248" s="110"/>
      <c r="M248" s="93" t="s">
        <v>538</v>
      </c>
      <c r="N248" s="93" t="s">
        <v>538</v>
      </c>
    </row>
    <row r="249" spans="2:14" ht="30" customHeight="1">
      <c r="E249" s="107"/>
      <c r="F249" s="21" t="s">
        <v>784</v>
      </c>
      <c r="G249" s="21" t="s">
        <v>785</v>
      </c>
      <c r="H249" s="21" t="s">
        <v>786</v>
      </c>
      <c r="I249" s="22" t="s">
        <v>787</v>
      </c>
      <c r="J249" s="21" t="s">
        <v>788</v>
      </c>
      <c r="K249" s="23" t="s">
        <v>789</v>
      </c>
      <c r="L249" s="22" t="s">
        <v>790</v>
      </c>
      <c r="M249" s="94" t="s">
        <v>1192</v>
      </c>
      <c r="N249" s="94" t="s">
        <v>1192</v>
      </c>
    </row>
    <row r="250" spans="2:14" ht="15.75">
      <c r="E250" s="26" t="s">
        <v>850</v>
      </c>
      <c r="F250" s="26">
        <v>100</v>
      </c>
      <c r="G250" s="26" t="s">
        <v>539</v>
      </c>
      <c r="H250" s="26">
        <v>35</v>
      </c>
      <c r="I250" s="29">
        <v>2</v>
      </c>
      <c r="J250" s="26">
        <v>200</v>
      </c>
      <c r="K250" s="28">
        <v>5.2499999999999998E-2</v>
      </c>
      <c r="L250" s="27">
        <f t="shared" ref="L250:L259" si="14">J250*K250</f>
        <v>10.5</v>
      </c>
      <c r="M250" s="95">
        <v>3.55</v>
      </c>
      <c r="N250" s="95">
        <f t="shared" si="13"/>
        <v>3.7275</v>
      </c>
    </row>
    <row r="251" spans="2:14" ht="15.75">
      <c r="E251" s="26" t="s">
        <v>851</v>
      </c>
      <c r="F251" s="26">
        <v>140</v>
      </c>
      <c r="G251" s="26" t="s">
        <v>539</v>
      </c>
      <c r="H251" s="26">
        <v>55</v>
      </c>
      <c r="I251" s="29">
        <v>2</v>
      </c>
      <c r="J251" s="26">
        <v>50</v>
      </c>
      <c r="K251" s="28">
        <v>0.11600000000000001</v>
      </c>
      <c r="L251" s="27">
        <f t="shared" si="14"/>
        <v>5.8000000000000007</v>
      </c>
      <c r="M251" s="95">
        <v>7.6</v>
      </c>
      <c r="N251" s="95">
        <f t="shared" si="13"/>
        <v>7.9799999999999995</v>
      </c>
    </row>
    <row r="252" spans="2:14" ht="15.75">
      <c r="E252" s="26" t="s">
        <v>852</v>
      </c>
      <c r="F252" s="26">
        <v>140</v>
      </c>
      <c r="G252" s="26" t="s">
        <v>539</v>
      </c>
      <c r="H252" s="26">
        <v>55</v>
      </c>
      <c r="I252" s="29">
        <v>2.5</v>
      </c>
      <c r="J252" s="26">
        <v>50</v>
      </c>
      <c r="K252" s="28">
        <v>0.15</v>
      </c>
      <c r="L252" s="27">
        <f t="shared" si="14"/>
        <v>7.5</v>
      </c>
      <c r="M252" s="95">
        <v>9.4</v>
      </c>
      <c r="N252" s="95">
        <f t="shared" si="13"/>
        <v>9.870000000000001</v>
      </c>
    </row>
    <row r="253" spans="2:14" ht="15.75">
      <c r="E253" s="26" t="s">
        <v>853</v>
      </c>
      <c r="F253" s="26">
        <v>180</v>
      </c>
      <c r="G253" s="26" t="s">
        <v>539</v>
      </c>
      <c r="H253" s="26">
        <v>40</v>
      </c>
      <c r="I253" s="29">
        <v>2</v>
      </c>
      <c r="J253" s="26">
        <v>50</v>
      </c>
      <c r="K253" s="28">
        <v>0.108</v>
      </c>
      <c r="L253" s="27">
        <f t="shared" si="14"/>
        <v>5.4</v>
      </c>
      <c r="M253" s="95">
        <v>7.7</v>
      </c>
      <c r="N253" s="95">
        <f t="shared" si="13"/>
        <v>8.0850000000000009</v>
      </c>
    </row>
    <row r="254" spans="2:14" ht="15.75">
      <c r="E254" s="26" t="s">
        <v>854</v>
      </c>
      <c r="F254" s="26">
        <v>180</v>
      </c>
      <c r="G254" s="26" t="s">
        <v>539</v>
      </c>
      <c r="H254" s="26">
        <v>65</v>
      </c>
      <c r="I254" s="29">
        <v>2</v>
      </c>
      <c r="J254" s="26">
        <v>50</v>
      </c>
      <c r="K254" s="28">
        <v>0.17550000000000002</v>
      </c>
      <c r="L254" s="27">
        <f t="shared" si="14"/>
        <v>8.7750000000000004</v>
      </c>
      <c r="M254" s="95">
        <v>11.2</v>
      </c>
      <c r="N254" s="95">
        <f t="shared" si="13"/>
        <v>11.76</v>
      </c>
    </row>
    <row r="255" spans="2:14" ht="15.75">
      <c r="E255" s="26" t="s">
        <v>855</v>
      </c>
      <c r="F255" s="26">
        <v>180</v>
      </c>
      <c r="G255" s="26" t="s">
        <v>539</v>
      </c>
      <c r="H255" s="26">
        <v>65</v>
      </c>
      <c r="I255" s="29">
        <v>2.5</v>
      </c>
      <c r="J255" s="26">
        <v>50</v>
      </c>
      <c r="K255" s="28">
        <v>0.22</v>
      </c>
      <c r="L255" s="27">
        <f t="shared" si="14"/>
        <v>11</v>
      </c>
      <c r="M255" s="95">
        <v>14.3</v>
      </c>
      <c r="N255" s="95">
        <f t="shared" si="13"/>
        <v>15.015000000000001</v>
      </c>
    </row>
    <row r="256" spans="2:14" ht="15.75">
      <c r="E256" s="26" t="s">
        <v>856</v>
      </c>
      <c r="F256" s="26">
        <v>210</v>
      </c>
      <c r="G256" s="26" t="s">
        <v>539</v>
      </c>
      <c r="H256" s="26">
        <v>90</v>
      </c>
      <c r="I256" s="29">
        <v>2</v>
      </c>
      <c r="J256" s="26">
        <v>25</v>
      </c>
      <c r="K256" s="28">
        <v>0.28350000000000003</v>
      </c>
      <c r="L256" s="27">
        <f t="shared" si="14"/>
        <v>7.0875000000000004</v>
      </c>
      <c r="M256" s="95">
        <v>17.7</v>
      </c>
      <c r="N256" s="95">
        <f t="shared" si="13"/>
        <v>18.585000000000001</v>
      </c>
    </row>
    <row r="257" spans="2:14" ht="15.75">
      <c r="E257" s="26" t="s">
        <v>857</v>
      </c>
      <c r="F257" s="26">
        <v>210</v>
      </c>
      <c r="G257" s="26" t="s">
        <v>539</v>
      </c>
      <c r="H257" s="26">
        <v>90</v>
      </c>
      <c r="I257" s="29">
        <v>2.5</v>
      </c>
      <c r="J257" s="26">
        <v>25</v>
      </c>
      <c r="K257" s="28">
        <v>0.37</v>
      </c>
      <c r="L257" s="27">
        <f t="shared" si="14"/>
        <v>9.25</v>
      </c>
      <c r="M257" s="95">
        <v>23.3</v>
      </c>
      <c r="N257" s="95">
        <f t="shared" si="13"/>
        <v>24.465</v>
      </c>
    </row>
    <row r="258" spans="2:14" ht="15.75">
      <c r="E258" s="26" t="s">
        <v>651</v>
      </c>
      <c r="F258" s="26">
        <v>260</v>
      </c>
      <c r="G258" s="26" t="s">
        <v>539</v>
      </c>
      <c r="H258" s="26">
        <v>100</v>
      </c>
      <c r="I258" s="29">
        <v>2</v>
      </c>
      <c r="J258" s="26">
        <v>25</v>
      </c>
      <c r="K258" s="28">
        <v>0.39</v>
      </c>
      <c r="L258" s="27">
        <f t="shared" si="14"/>
        <v>9.75</v>
      </c>
      <c r="M258" s="95">
        <v>25.3</v>
      </c>
      <c r="N258" s="95">
        <f t="shared" si="13"/>
        <v>26.565000000000001</v>
      </c>
    </row>
    <row r="259" spans="2:14" s="32" customFormat="1" ht="15.75">
      <c r="E259" s="26" t="s">
        <v>858</v>
      </c>
      <c r="F259" s="26">
        <v>280</v>
      </c>
      <c r="G259" s="26" t="s">
        <v>539</v>
      </c>
      <c r="H259" s="26">
        <v>65</v>
      </c>
      <c r="I259" s="29">
        <v>2</v>
      </c>
      <c r="J259" s="26">
        <v>25</v>
      </c>
      <c r="K259" s="28">
        <v>0.28399999999999997</v>
      </c>
      <c r="L259" s="27">
        <f t="shared" si="14"/>
        <v>7.1</v>
      </c>
      <c r="M259" s="95">
        <v>19.8</v>
      </c>
      <c r="N259" s="95">
        <f t="shared" ref="N259:N322" si="15">M259+M259*5%</f>
        <v>20.79</v>
      </c>
    </row>
    <row r="260" spans="2:14" ht="15" customHeight="1">
      <c r="B260" s="25"/>
      <c r="C260" s="25"/>
      <c r="D260" s="25"/>
      <c r="E260" s="25"/>
      <c r="F260" s="25"/>
      <c r="G260" s="25"/>
      <c r="H260" s="25"/>
      <c r="I260" s="25"/>
      <c r="J260" s="25"/>
      <c r="K260" s="25"/>
      <c r="L260" s="25"/>
      <c r="M260" s="92"/>
      <c r="N260" s="95"/>
    </row>
    <row r="261" spans="2:14" ht="15" customHeight="1">
      <c r="B261" s="80" t="s">
        <v>859</v>
      </c>
      <c r="C261" s="80"/>
      <c r="D261" s="80"/>
      <c r="E261" s="80"/>
      <c r="F261" s="80"/>
      <c r="G261" s="80"/>
      <c r="H261" s="80"/>
      <c r="I261" s="80"/>
      <c r="J261" s="80"/>
      <c r="K261" s="80"/>
      <c r="L261" s="80"/>
      <c r="M261" s="80"/>
      <c r="N261" s="80"/>
    </row>
    <row r="262" spans="2:14" ht="15" customHeight="1">
      <c r="B262" s="80"/>
      <c r="C262" s="80"/>
      <c r="D262" s="80"/>
      <c r="E262" s="80"/>
      <c r="F262" s="80"/>
      <c r="G262" s="80"/>
      <c r="H262" s="80"/>
      <c r="I262" s="80"/>
      <c r="J262" s="80"/>
      <c r="K262" s="80"/>
      <c r="L262" s="80"/>
      <c r="M262" s="80"/>
      <c r="N262" s="80"/>
    </row>
    <row r="263" spans="2:14" s="32" customFormat="1" ht="15" customHeight="1">
      <c r="B263" s="31"/>
      <c r="C263" s="31"/>
      <c r="D263" s="31"/>
      <c r="E263" s="31"/>
      <c r="F263" s="31"/>
      <c r="G263" s="31"/>
      <c r="H263" s="31"/>
      <c r="I263" s="31"/>
      <c r="J263" s="31"/>
      <c r="K263" s="31"/>
      <c r="L263" s="31"/>
      <c r="M263" s="96"/>
      <c r="N263" s="95"/>
    </row>
    <row r="264" spans="2:14" ht="15" customHeight="1">
      <c r="B264" s="31"/>
      <c r="C264" s="31"/>
      <c r="D264" s="31"/>
      <c r="E264" s="106" t="s">
        <v>782</v>
      </c>
      <c r="F264" s="108" t="s">
        <v>783</v>
      </c>
      <c r="G264" s="109"/>
      <c r="H264" s="109"/>
      <c r="I264" s="109"/>
      <c r="J264" s="109"/>
      <c r="K264" s="109"/>
      <c r="L264" s="110"/>
      <c r="M264" s="93" t="s">
        <v>538</v>
      </c>
      <c r="N264" s="93" t="s">
        <v>538</v>
      </c>
    </row>
    <row r="265" spans="2:14" ht="37.5" customHeight="1">
      <c r="B265" s="31"/>
      <c r="C265" s="31"/>
      <c r="D265" s="31"/>
      <c r="E265" s="107"/>
      <c r="F265" s="21" t="s">
        <v>784</v>
      </c>
      <c r="G265" s="21" t="s">
        <v>785</v>
      </c>
      <c r="H265" s="21" t="s">
        <v>786</v>
      </c>
      <c r="I265" s="22" t="s">
        <v>787</v>
      </c>
      <c r="J265" s="21" t="s">
        <v>788</v>
      </c>
      <c r="K265" s="23" t="s">
        <v>789</v>
      </c>
      <c r="L265" s="22" t="s">
        <v>790</v>
      </c>
      <c r="M265" s="94" t="s">
        <v>1192</v>
      </c>
      <c r="N265" s="94" t="s">
        <v>1192</v>
      </c>
    </row>
    <row r="266" spans="2:14" s="32" customFormat="1" ht="15.75">
      <c r="E266" s="26" t="s">
        <v>860</v>
      </c>
      <c r="F266" s="26">
        <v>200</v>
      </c>
      <c r="G266" s="26" t="s">
        <v>539</v>
      </c>
      <c r="H266" s="26">
        <v>20</v>
      </c>
      <c r="I266" s="29">
        <v>2</v>
      </c>
      <c r="J266" s="26">
        <v>200</v>
      </c>
      <c r="K266" s="28">
        <v>6.3E-2</v>
      </c>
      <c r="L266" s="27">
        <f t="shared" ref="L266:L361" si="16">J266*K266</f>
        <v>12.6</v>
      </c>
      <c r="M266" s="95">
        <v>4.8</v>
      </c>
      <c r="N266" s="95">
        <f t="shared" si="15"/>
        <v>5.04</v>
      </c>
    </row>
    <row r="267" spans="2:14" s="32" customFormat="1" ht="15.75">
      <c r="E267" s="26" t="s">
        <v>861</v>
      </c>
      <c r="F267" s="26">
        <v>80</v>
      </c>
      <c r="G267" s="26" t="s">
        <v>539</v>
      </c>
      <c r="H267" s="26">
        <v>30</v>
      </c>
      <c r="I267" s="29">
        <v>2</v>
      </c>
      <c r="J267" s="26">
        <v>200</v>
      </c>
      <c r="K267" s="28">
        <v>3.6999999999999998E-2</v>
      </c>
      <c r="L267" s="27">
        <f t="shared" si="16"/>
        <v>7.3999999999999995</v>
      </c>
      <c r="M267" s="95">
        <v>4</v>
      </c>
      <c r="N267" s="95">
        <f t="shared" si="15"/>
        <v>4.2</v>
      </c>
    </row>
    <row r="268" spans="2:14" s="32" customFormat="1" ht="15.75">
      <c r="E268" s="26" t="s">
        <v>862</v>
      </c>
      <c r="F268" s="26">
        <v>160</v>
      </c>
      <c r="G268" s="26" t="s">
        <v>539</v>
      </c>
      <c r="H268" s="26">
        <v>30</v>
      </c>
      <c r="I268" s="29">
        <v>2</v>
      </c>
      <c r="J268" s="26">
        <v>50</v>
      </c>
      <c r="K268" s="28">
        <v>7.4999999999999997E-2</v>
      </c>
      <c r="L268" s="27">
        <f t="shared" si="16"/>
        <v>3.75</v>
      </c>
      <c r="M268" s="95">
        <v>5.9</v>
      </c>
      <c r="N268" s="95">
        <f t="shared" si="15"/>
        <v>6.1950000000000003</v>
      </c>
    </row>
    <row r="269" spans="2:14" s="32" customFormat="1" ht="15.75">
      <c r="E269" s="26" t="s">
        <v>976</v>
      </c>
      <c r="F269" s="26">
        <v>240</v>
      </c>
      <c r="G269" s="26" t="s">
        <v>539</v>
      </c>
      <c r="H269" s="26">
        <v>30</v>
      </c>
      <c r="I269" s="29">
        <v>2</v>
      </c>
      <c r="J269" s="26">
        <v>50</v>
      </c>
      <c r="K269" s="28">
        <v>0.112</v>
      </c>
      <c r="L269" s="27">
        <f t="shared" si="16"/>
        <v>5.6000000000000005</v>
      </c>
      <c r="M269" s="95">
        <v>8.8000000000000007</v>
      </c>
      <c r="N269" s="95">
        <f t="shared" si="15"/>
        <v>9.24</v>
      </c>
    </row>
    <row r="270" spans="2:14" s="32" customFormat="1" ht="15.75">
      <c r="E270" s="26" t="s">
        <v>977</v>
      </c>
      <c r="F270" s="26">
        <v>400</v>
      </c>
      <c r="G270" s="26" t="s">
        <v>539</v>
      </c>
      <c r="H270" s="26">
        <v>30</v>
      </c>
      <c r="I270" s="29">
        <v>2</v>
      </c>
      <c r="J270" s="26">
        <v>20</v>
      </c>
      <c r="K270" s="28">
        <v>0.187</v>
      </c>
      <c r="L270" s="27">
        <f t="shared" si="16"/>
        <v>3.74</v>
      </c>
      <c r="M270" s="95">
        <v>14.6</v>
      </c>
      <c r="N270" s="95">
        <f t="shared" si="15"/>
        <v>15.33</v>
      </c>
    </row>
    <row r="271" spans="2:14" ht="15.75">
      <c r="E271" s="26" t="s">
        <v>863</v>
      </c>
      <c r="F271" s="26">
        <v>80</v>
      </c>
      <c r="G271" s="26" t="s">
        <v>539</v>
      </c>
      <c r="H271" s="26">
        <v>40</v>
      </c>
      <c r="I271" s="29">
        <v>2</v>
      </c>
      <c r="J271" s="26">
        <v>150</v>
      </c>
      <c r="K271" s="28">
        <v>4.8000000000000001E-2</v>
      </c>
      <c r="L271" s="27">
        <f t="shared" si="16"/>
        <v>7.2</v>
      </c>
      <c r="M271" s="95">
        <v>3.3</v>
      </c>
      <c r="N271" s="95">
        <f t="shared" si="15"/>
        <v>3.4649999999999999</v>
      </c>
    </row>
    <row r="272" spans="2:14" ht="15.75">
      <c r="E272" s="26" t="s">
        <v>864</v>
      </c>
      <c r="F272" s="26">
        <v>100</v>
      </c>
      <c r="G272" s="26" t="s">
        <v>539</v>
      </c>
      <c r="H272" s="26">
        <v>40</v>
      </c>
      <c r="I272" s="29">
        <v>2</v>
      </c>
      <c r="J272" s="26">
        <v>150</v>
      </c>
      <c r="K272" s="28">
        <v>0.06</v>
      </c>
      <c r="L272" s="27">
        <f t="shared" si="16"/>
        <v>9</v>
      </c>
      <c r="M272" s="95">
        <v>4.2</v>
      </c>
      <c r="N272" s="95">
        <f t="shared" si="15"/>
        <v>4.41</v>
      </c>
    </row>
    <row r="273" spans="5:14" ht="15.75">
      <c r="E273" s="26" t="s">
        <v>865</v>
      </c>
      <c r="F273" s="26">
        <v>120</v>
      </c>
      <c r="G273" s="26" t="s">
        <v>539</v>
      </c>
      <c r="H273" s="26">
        <v>40</v>
      </c>
      <c r="I273" s="29">
        <v>2</v>
      </c>
      <c r="J273" s="26">
        <v>150</v>
      </c>
      <c r="K273" s="28">
        <v>7.2000000000000008E-2</v>
      </c>
      <c r="L273" s="27">
        <f t="shared" si="16"/>
        <v>10.8</v>
      </c>
      <c r="M273" s="95">
        <v>5</v>
      </c>
      <c r="N273" s="95">
        <f t="shared" si="15"/>
        <v>5.25</v>
      </c>
    </row>
    <row r="274" spans="5:14" ht="15.75">
      <c r="E274" s="26" t="s">
        <v>866</v>
      </c>
      <c r="F274" s="26">
        <v>140</v>
      </c>
      <c r="G274" s="26" t="s">
        <v>539</v>
      </c>
      <c r="H274" s="26">
        <v>40</v>
      </c>
      <c r="I274" s="29">
        <v>2</v>
      </c>
      <c r="J274" s="26">
        <v>50</v>
      </c>
      <c r="K274" s="28">
        <v>0.08</v>
      </c>
      <c r="L274" s="27">
        <f t="shared" si="16"/>
        <v>4</v>
      </c>
      <c r="M274" s="95">
        <v>6.55</v>
      </c>
      <c r="N274" s="95">
        <f t="shared" si="15"/>
        <v>6.8774999999999995</v>
      </c>
    </row>
    <row r="275" spans="5:14" ht="15.75">
      <c r="E275" s="26" t="s">
        <v>867</v>
      </c>
      <c r="F275" s="26">
        <v>160</v>
      </c>
      <c r="G275" s="26" t="s">
        <v>539</v>
      </c>
      <c r="H275" s="26">
        <v>40</v>
      </c>
      <c r="I275" s="29">
        <v>2</v>
      </c>
      <c r="J275" s="26">
        <v>50</v>
      </c>
      <c r="K275" s="28">
        <v>9.6000000000000002E-2</v>
      </c>
      <c r="L275" s="27">
        <f t="shared" si="16"/>
        <v>4.8</v>
      </c>
      <c r="M275" s="95">
        <v>7</v>
      </c>
      <c r="N275" s="95">
        <f t="shared" si="15"/>
        <v>7.35</v>
      </c>
    </row>
    <row r="276" spans="5:14" ht="15.75">
      <c r="E276" s="26" t="s">
        <v>868</v>
      </c>
      <c r="F276" s="26">
        <v>200</v>
      </c>
      <c r="G276" s="26" t="s">
        <v>539</v>
      </c>
      <c r="H276" s="26">
        <v>40</v>
      </c>
      <c r="I276" s="29">
        <v>2</v>
      </c>
      <c r="J276" s="26">
        <v>50</v>
      </c>
      <c r="K276" s="28">
        <v>0.12000000000000001</v>
      </c>
      <c r="L276" s="27">
        <f t="shared" si="16"/>
        <v>6.0000000000000009</v>
      </c>
      <c r="M276" s="95">
        <v>8.6</v>
      </c>
      <c r="N276" s="95">
        <f t="shared" si="15"/>
        <v>9.0299999999999994</v>
      </c>
    </row>
    <row r="277" spans="5:14" ht="15.75">
      <c r="E277" s="26" t="s">
        <v>869</v>
      </c>
      <c r="F277" s="26">
        <v>240</v>
      </c>
      <c r="G277" s="26" t="s">
        <v>539</v>
      </c>
      <c r="H277" s="26">
        <v>40</v>
      </c>
      <c r="I277" s="29">
        <v>2</v>
      </c>
      <c r="J277" s="26">
        <v>50</v>
      </c>
      <c r="K277" s="28">
        <v>0.14400000000000002</v>
      </c>
      <c r="L277" s="27">
        <f t="shared" si="16"/>
        <v>7.2000000000000011</v>
      </c>
      <c r="M277" s="95">
        <v>9.9</v>
      </c>
      <c r="N277" s="95">
        <f t="shared" si="15"/>
        <v>10.395</v>
      </c>
    </row>
    <row r="278" spans="5:14" ht="15.75">
      <c r="E278" s="26" t="s">
        <v>652</v>
      </c>
      <c r="F278" s="26">
        <v>260</v>
      </c>
      <c r="G278" s="26" t="s">
        <v>539</v>
      </c>
      <c r="H278" s="26">
        <v>40</v>
      </c>
      <c r="I278" s="29">
        <v>2</v>
      </c>
      <c r="J278" s="26">
        <v>50</v>
      </c>
      <c r="K278" s="28">
        <v>0.156</v>
      </c>
      <c r="L278" s="27">
        <f t="shared" si="16"/>
        <v>7.8</v>
      </c>
      <c r="M278" s="95">
        <v>10.4</v>
      </c>
      <c r="N278" s="95">
        <f t="shared" si="15"/>
        <v>10.92</v>
      </c>
    </row>
    <row r="279" spans="5:14" ht="15.75">
      <c r="E279" s="26" t="s">
        <v>653</v>
      </c>
      <c r="F279" s="26">
        <v>280</v>
      </c>
      <c r="G279" s="26" t="s">
        <v>539</v>
      </c>
      <c r="H279" s="26">
        <v>40</v>
      </c>
      <c r="I279" s="29">
        <v>2</v>
      </c>
      <c r="J279" s="26">
        <v>50</v>
      </c>
      <c r="K279" s="28">
        <v>0.16800000000000001</v>
      </c>
      <c r="L279" s="27">
        <f t="shared" si="16"/>
        <v>8.4</v>
      </c>
      <c r="M279" s="95">
        <v>11.45</v>
      </c>
      <c r="N279" s="95">
        <f t="shared" si="15"/>
        <v>12.022499999999999</v>
      </c>
    </row>
    <row r="280" spans="5:14" ht="15.75">
      <c r="E280" s="26" t="s">
        <v>870</v>
      </c>
      <c r="F280" s="26">
        <v>300</v>
      </c>
      <c r="G280" s="26" t="s">
        <v>539</v>
      </c>
      <c r="H280" s="26">
        <v>40</v>
      </c>
      <c r="I280" s="29">
        <v>2</v>
      </c>
      <c r="J280" s="26">
        <v>50</v>
      </c>
      <c r="K280" s="28">
        <v>0.18</v>
      </c>
      <c r="L280" s="27">
        <f t="shared" si="16"/>
        <v>9</v>
      </c>
      <c r="M280" s="95">
        <v>12.9</v>
      </c>
      <c r="N280" s="95">
        <f t="shared" si="15"/>
        <v>13.545</v>
      </c>
    </row>
    <row r="281" spans="5:14" ht="15.75">
      <c r="E281" s="26" t="s">
        <v>654</v>
      </c>
      <c r="F281" s="26">
        <v>360</v>
      </c>
      <c r="G281" s="26" t="s">
        <v>539</v>
      </c>
      <c r="H281" s="26">
        <v>40</v>
      </c>
      <c r="I281" s="29">
        <v>2</v>
      </c>
      <c r="J281" s="26">
        <v>20</v>
      </c>
      <c r="K281" s="28">
        <v>0.216</v>
      </c>
      <c r="L281" s="27">
        <f t="shared" si="16"/>
        <v>4.32</v>
      </c>
      <c r="M281" s="95">
        <v>15.9</v>
      </c>
      <c r="N281" s="95">
        <f t="shared" si="15"/>
        <v>16.695</v>
      </c>
    </row>
    <row r="282" spans="5:14" ht="15.75">
      <c r="E282" s="26" t="s">
        <v>655</v>
      </c>
      <c r="F282" s="26">
        <v>400</v>
      </c>
      <c r="G282" s="26" t="s">
        <v>539</v>
      </c>
      <c r="H282" s="26">
        <v>40</v>
      </c>
      <c r="I282" s="29">
        <v>2</v>
      </c>
      <c r="J282" s="26">
        <v>20</v>
      </c>
      <c r="K282" s="28">
        <v>0.24000000000000002</v>
      </c>
      <c r="L282" s="27">
        <f t="shared" si="16"/>
        <v>4.8000000000000007</v>
      </c>
      <c r="M282" s="95">
        <v>18.3</v>
      </c>
      <c r="N282" s="95">
        <f t="shared" si="15"/>
        <v>19.215</v>
      </c>
    </row>
    <row r="283" spans="5:14" ht="15.75">
      <c r="E283" s="26" t="s">
        <v>656</v>
      </c>
      <c r="F283" s="26">
        <v>500</v>
      </c>
      <c r="G283" s="26" t="s">
        <v>539</v>
      </c>
      <c r="H283" s="26">
        <v>40</v>
      </c>
      <c r="I283" s="29">
        <v>2</v>
      </c>
      <c r="J283" s="26">
        <v>20</v>
      </c>
      <c r="K283" s="28">
        <v>0.3</v>
      </c>
      <c r="L283" s="27">
        <f t="shared" si="16"/>
        <v>6</v>
      </c>
      <c r="M283" s="95">
        <v>23.9</v>
      </c>
      <c r="N283" s="95">
        <f t="shared" si="15"/>
        <v>25.094999999999999</v>
      </c>
    </row>
    <row r="284" spans="5:14" ht="15.75">
      <c r="E284" s="26" t="s">
        <v>871</v>
      </c>
      <c r="F284" s="26">
        <v>600</v>
      </c>
      <c r="G284" s="26" t="s">
        <v>539</v>
      </c>
      <c r="H284" s="26">
        <v>40</v>
      </c>
      <c r="I284" s="29">
        <v>2</v>
      </c>
      <c r="J284" s="26">
        <v>20</v>
      </c>
      <c r="K284" s="28">
        <v>0.36</v>
      </c>
      <c r="L284" s="27">
        <f t="shared" si="16"/>
        <v>7.1999999999999993</v>
      </c>
      <c r="M284" s="95">
        <v>25.3</v>
      </c>
      <c r="N284" s="95">
        <f t="shared" si="15"/>
        <v>26.565000000000001</v>
      </c>
    </row>
    <row r="285" spans="5:14" ht="15.75">
      <c r="E285" s="26" t="s">
        <v>657</v>
      </c>
      <c r="F285" s="26">
        <v>800</v>
      </c>
      <c r="G285" s="26" t="s">
        <v>539</v>
      </c>
      <c r="H285" s="26">
        <v>40</v>
      </c>
      <c r="I285" s="29">
        <v>2</v>
      </c>
      <c r="J285" s="26">
        <v>20</v>
      </c>
      <c r="K285" s="28">
        <v>0.48000000000000004</v>
      </c>
      <c r="L285" s="27">
        <f t="shared" si="16"/>
        <v>9.6000000000000014</v>
      </c>
      <c r="M285" s="95">
        <v>33.4</v>
      </c>
      <c r="N285" s="95">
        <f t="shared" si="15"/>
        <v>35.07</v>
      </c>
    </row>
    <row r="286" spans="5:14" ht="15.75">
      <c r="E286" s="26" t="s">
        <v>658</v>
      </c>
      <c r="F286" s="26">
        <v>1000</v>
      </c>
      <c r="G286" s="26" t="s">
        <v>539</v>
      </c>
      <c r="H286" s="26">
        <v>40</v>
      </c>
      <c r="I286" s="29">
        <v>2</v>
      </c>
      <c r="J286" s="26">
        <v>20</v>
      </c>
      <c r="K286" s="28">
        <v>0.6</v>
      </c>
      <c r="L286" s="27">
        <f t="shared" si="16"/>
        <v>12</v>
      </c>
      <c r="M286" s="95">
        <v>46.8</v>
      </c>
      <c r="N286" s="95">
        <f t="shared" si="15"/>
        <v>49.14</v>
      </c>
    </row>
    <row r="287" spans="5:14" ht="15.75">
      <c r="E287" s="26" t="s">
        <v>659</v>
      </c>
      <c r="F287" s="26">
        <v>1200</v>
      </c>
      <c r="G287" s="26" t="s">
        <v>539</v>
      </c>
      <c r="H287" s="26">
        <v>40</v>
      </c>
      <c r="I287" s="29">
        <v>2</v>
      </c>
      <c r="J287" s="26">
        <v>20</v>
      </c>
      <c r="K287" s="28">
        <v>0.72</v>
      </c>
      <c r="L287" s="27">
        <f t="shared" si="16"/>
        <v>14.399999999999999</v>
      </c>
      <c r="M287" s="95">
        <v>57.2</v>
      </c>
      <c r="N287" s="95">
        <f t="shared" si="15"/>
        <v>60.06</v>
      </c>
    </row>
    <row r="288" spans="5:14" ht="15.75">
      <c r="E288" s="26" t="s">
        <v>660</v>
      </c>
      <c r="F288" s="26">
        <v>100</v>
      </c>
      <c r="G288" s="26" t="s">
        <v>539</v>
      </c>
      <c r="H288" s="26">
        <v>50</v>
      </c>
      <c r="I288" s="29">
        <v>2</v>
      </c>
      <c r="J288" s="26">
        <v>100</v>
      </c>
      <c r="K288" s="28">
        <v>7.4999999999999997E-2</v>
      </c>
      <c r="L288" s="27">
        <f t="shared" si="16"/>
        <v>7.5</v>
      </c>
      <c r="M288" s="95">
        <v>5.7</v>
      </c>
      <c r="N288" s="95">
        <f t="shared" si="15"/>
        <v>5.9850000000000003</v>
      </c>
    </row>
    <row r="289" spans="5:14" ht="15.75">
      <c r="E289" s="26" t="s">
        <v>872</v>
      </c>
      <c r="F289" s="26">
        <v>200</v>
      </c>
      <c r="G289" s="26" t="s">
        <v>539</v>
      </c>
      <c r="H289" s="26">
        <v>50</v>
      </c>
      <c r="I289" s="29">
        <v>2</v>
      </c>
      <c r="J289" s="26">
        <v>50</v>
      </c>
      <c r="K289" s="28">
        <v>0.15</v>
      </c>
      <c r="L289" s="27">
        <f t="shared" si="16"/>
        <v>7.5</v>
      </c>
      <c r="M289" s="95">
        <v>10.4</v>
      </c>
      <c r="N289" s="95">
        <f t="shared" si="15"/>
        <v>10.92</v>
      </c>
    </row>
    <row r="290" spans="5:14" ht="15.75">
      <c r="E290" s="26" t="s">
        <v>661</v>
      </c>
      <c r="F290" s="26">
        <v>240</v>
      </c>
      <c r="G290" s="26" t="s">
        <v>539</v>
      </c>
      <c r="H290" s="26">
        <v>50</v>
      </c>
      <c r="I290" s="29">
        <v>2</v>
      </c>
      <c r="J290" s="26">
        <v>25</v>
      </c>
      <c r="K290" s="28">
        <v>0.18</v>
      </c>
      <c r="L290" s="27">
        <f t="shared" si="16"/>
        <v>4.5</v>
      </c>
      <c r="M290" s="95">
        <v>14.35</v>
      </c>
      <c r="N290" s="95">
        <f t="shared" si="15"/>
        <v>15.067499999999999</v>
      </c>
    </row>
    <row r="291" spans="5:14" ht="15.75">
      <c r="E291" s="26" t="s">
        <v>662</v>
      </c>
      <c r="F291" s="26">
        <v>300</v>
      </c>
      <c r="G291" s="26" t="s">
        <v>539</v>
      </c>
      <c r="H291" s="26">
        <v>50</v>
      </c>
      <c r="I291" s="29">
        <v>2</v>
      </c>
      <c r="J291" s="26">
        <v>25</v>
      </c>
      <c r="K291" s="28">
        <v>0.22500000000000001</v>
      </c>
      <c r="L291" s="27">
        <f t="shared" si="16"/>
        <v>5.625</v>
      </c>
      <c r="M291" s="95">
        <v>17.2</v>
      </c>
      <c r="N291" s="95">
        <f t="shared" si="15"/>
        <v>18.059999999999999</v>
      </c>
    </row>
    <row r="292" spans="5:14" ht="15.75">
      <c r="E292" s="26" t="s">
        <v>663</v>
      </c>
      <c r="F292" s="26">
        <v>400</v>
      </c>
      <c r="G292" s="26" t="s">
        <v>539</v>
      </c>
      <c r="H292" s="26">
        <v>50</v>
      </c>
      <c r="I292" s="29">
        <v>2</v>
      </c>
      <c r="J292" s="26">
        <v>20</v>
      </c>
      <c r="K292" s="28">
        <v>0.3</v>
      </c>
      <c r="L292" s="27">
        <f t="shared" si="16"/>
        <v>6</v>
      </c>
      <c r="M292" s="95">
        <v>22</v>
      </c>
      <c r="N292" s="95">
        <f t="shared" si="15"/>
        <v>23.1</v>
      </c>
    </row>
    <row r="293" spans="5:14" ht="15.75">
      <c r="E293" s="26" t="s">
        <v>664</v>
      </c>
      <c r="F293" s="26">
        <v>500</v>
      </c>
      <c r="G293" s="26" t="s">
        <v>539</v>
      </c>
      <c r="H293" s="26">
        <v>50</v>
      </c>
      <c r="I293" s="29">
        <v>2</v>
      </c>
      <c r="J293" s="26">
        <v>20</v>
      </c>
      <c r="K293" s="28">
        <v>0.375</v>
      </c>
      <c r="L293" s="27">
        <f t="shared" si="16"/>
        <v>7.5</v>
      </c>
      <c r="M293" s="95">
        <v>30</v>
      </c>
      <c r="N293" s="95">
        <f t="shared" si="15"/>
        <v>31.5</v>
      </c>
    </row>
    <row r="294" spans="5:14" ht="15.75">
      <c r="E294" s="26" t="s">
        <v>665</v>
      </c>
      <c r="F294" s="26">
        <v>600</v>
      </c>
      <c r="G294" s="26" t="s">
        <v>539</v>
      </c>
      <c r="H294" s="26">
        <v>50</v>
      </c>
      <c r="I294" s="29">
        <v>2</v>
      </c>
      <c r="J294" s="26">
        <v>20</v>
      </c>
      <c r="K294" s="28">
        <v>0.45</v>
      </c>
      <c r="L294" s="27">
        <f t="shared" si="16"/>
        <v>9</v>
      </c>
      <c r="M294" s="95">
        <v>31.2</v>
      </c>
      <c r="N294" s="95">
        <f t="shared" si="15"/>
        <v>32.76</v>
      </c>
    </row>
    <row r="295" spans="5:14" ht="15.75">
      <c r="E295" s="26" t="s">
        <v>666</v>
      </c>
      <c r="F295" s="26">
        <v>800</v>
      </c>
      <c r="G295" s="26" t="s">
        <v>539</v>
      </c>
      <c r="H295" s="26">
        <v>50</v>
      </c>
      <c r="I295" s="29">
        <v>2</v>
      </c>
      <c r="J295" s="26">
        <v>20</v>
      </c>
      <c r="K295" s="28">
        <v>0.6</v>
      </c>
      <c r="L295" s="27">
        <f t="shared" si="16"/>
        <v>12</v>
      </c>
      <c r="M295" s="95">
        <v>34.1</v>
      </c>
      <c r="N295" s="95">
        <f t="shared" si="15"/>
        <v>35.805</v>
      </c>
    </row>
    <row r="296" spans="5:14" ht="15.75">
      <c r="E296" s="26" t="s">
        <v>667</v>
      </c>
      <c r="F296" s="26">
        <v>1000</v>
      </c>
      <c r="G296" s="26" t="s">
        <v>539</v>
      </c>
      <c r="H296" s="26">
        <v>50</v>
      </c>
      <c r="I296" s="29">
        <v>2</v>
      </c>
      <c r="J296" s="26">
        <v>20</v>
      </c>
      <c r="K296" s="28">
        <v>0.75</v>
      </c>
      <c r="L296" s="27">
        <f t="shared" si="16"/>
        <v>15</v>
      </c>
      <c r="M296" s="95">
        <v>55.6</v>
      </c>
      <c r="N296" s="95">
        <f t="shared" si="15"/>
        <v>58.38</v>
      </c>
    </row>
    <row r="297" spans="5:14" ht="15.75">
      <c r="E297" s="26" t="s">
        <v>668</v>
      </c>
      <c r="F297" s="26">
        <v>1200</v>
      </c>
      <c r="G297" s="26" t="s">
        <v>539</v>
      </c>
      <c r="H297" s="26">
        <v>50</v>
      </c>
      <c r="I297" s="29">
        <v>2</v>
      </c>
      <c r="J297" s="26">
        <v>20</v>
      </c>
      <c r="K297" s="28">
        <v>0.9</v>
      </c>
      <c r="L297" s="27">
        <f t="shared" si="16"/>
        <v>18</v>
      </c>
      <c r="M297" s="95">
        <v>66.599999999999994</v>
      </c>
      <c r="N297" s="95">
        <f t="shared" si="15"/>
        <v>69.929999999999993</v>
      </c>
    </row>
    <row r="298" spans="5:14" ht="15.75">
      <c r="E298" s="26" t="s">
        <v>873</v>
      </c>
      <c r="F298" s="26">
        <v>100</v>
      </c>
      <c r="G298" s="26" t="s">
        <v>539</v>
      </c>
      <c r="H298" s="26">
        <v>60</v>
      </c>
      <c r="I298" s="29">
        <v>2</v>
      </c>
      <c r="J298" s="26">
        <v>100</v>
      </c>
      <c r="K298" s="28">
        <v>0.09</v>
      </c>
      <c r="L298" s="27">
        <f t="shared" si="16"/>
        <v>9</v>
      </c>
      <c r="M298" s="95">
        <v>7.5</v>
      </c>
      <c r="N298" s="95">
        <f t="shared" si="15"/>
        <v>7.875</v>
      </c>
    </row>
    <row r="299" spans="5:14" ht="15.75">
      <c r="E299" s="26" t="s">
        <v>874</v>
      </c>
      <c r="F299" s="26">
        <v>120</v>
      </c>
      <c r="G299" s="26" t="s">
        <v>539</v>
      </c>
      <c r="H299" s="26">
        <v>60</v>
      </c>
      <c r="I299" s="29">
        <v>2</v>
      </c>
      <c r="J299" s="26">
        <v>50</v>
      </c>
      <c r="K299" s="28">
        <v>0.11</v>
      </c>
      <c r="L299" s="27">
        <f t="shared" si="16"/>
        <v>5.5</v>
      </c>
      <c r="M299" s="95">
        <v>8.9</v>
      </c>
      <c r="N299" s="95">
        <f t="shared" si="15"/>
        <v>9.3450000000000006</v>
      </c>
    </row>
    <row r="300" spans="5:14" ht="15.75">
      <c r="E300" s="26" t="s">
        <v>875</v>
      </c>
      <c r="F300" s="26">
        <v>140</v>
      </c>
      <c r="G300" s="26" t="s">
        <v>539</v>
      </c>
      <c r="H300" s="26">
        <v>60</v>
      </c>
      <c r="I300" s="29">
        <v>2</v>
      </c>
      <c r="J300" s="26">
        <v>50</v>
      </c>
      <c r="K300" s="28">
        <v>0.126</v>
      </c>
      <c r="L300" s="27">
        <f t="shared" si="16"/>
        <v>6.3</v>
      </c>
      <c r="M300" s="95">
        <v>9.1999999999999993</v>
      </c>
      <c r="N300" s="95">
        <f t="shared" si="15"/>
        <v>9.66</v>
      </c>
    </row>
    <row r="301" spans="5:14" ht="15.75">
      <c r="E301" s="26" t="s">
        <v>669</v>
      </c>
      <c r="F301" s="26">
        <v>160</v>
      </c>
      <c r="G301" s="26" t="s">
        <v>539</v>
      </c>
      <c r="H301" s="26">
        <v>60</v>
      </c>
      <c r="I301" s="29">
        <v>2</v>
      </c>
      <c r="J301" s="26">
        <v>50</v>
      </c>
      <c r="K301" s="28">
        <v>0.14400000000000002</v>
      </c>
      <c r="L301" s="27">
        <f t="shared" si="16"/>
        <v>7.2000000000000011</v>
      </c>
      <c r="M301" s="95">
        <v>11</v>
      </c>
      <c r="N301" s="95">
        <f t="shared" si="15"/>
        <v>11.55</v>
      </c>
    </row>
    <row r="302" spans="5:14" ht="15.75">
      <c r="E302" s="26" t="s">
        <v>876</v>
      </c>
      <c r="F302" s="26">
        <v>200</v>
      </c>
      <c r="G302" s="26" t="s">
        <v>539</v>
      </c>
      <c r="H302" s="26">
        <v>60</v>
      </c>
      <c r="I302" s="29">
        <v>2</v>
      </c>
      <c r="J302" s="26">
        <v>25</v>
      </c>
      <c r="K302" s="28">
        <v>0.18</v>
      </c>
      <c r="L302" s="27">
        <f t="shared" si="16"/>
        <v>4.5</v>
      </c>
      <c r="M302" s="95">
        <v>12.7</v>
      </c>
      <c r="N302" s="95">
        <f t="shared" si="15"/>
        <v>13.334999999999999</v>
      </c>
    </row>
    <row r="303" spans="5:14" ht="15.75">
      <c r="E303" s="26" t="s">
        <v>877</v>
      </c>
      <c r="F303" s="26">
        <v>240</v>
      </c>
      <c r="G303" s="26" t="s">
        <v>539</v>
      </c>
      <c r="H303" s="26">
        <v>60</v>
      </c>
      <c r="I303" s="29">
        <v>2</v>
      </c>
      <c r="J303" s="26">
        <v>25</v>
      </c>
      <c r="K303" s="28">
        <v>0.216</v>
      </c>
      <c r="L303" s="27">
        <f t="shared" si="16"/>
        <v>5.4</v>
      </c>
      <c r="M303" s="95">
        <v>14.6</v>
      </c>
      <c r="N303" s="95">
        <f t="shared" si="15"/>
        <v>15.33</v>
      </c>
    </row>
    <row r="304" spans="5:14" ht="15.75">
      <c r="E304" s="26" t="s">
        <v>670</v>
      </c>
      <c r="F304" s="26">
        <v>300</v>
      </c>
      <c r="G304" s="26" t="s">
        <v>539</v>
      </c>
      <c r="H304" s="26">
        <v>60</v>
      </c>
      <c r="I304" s="29">
        <v>2</v>
      </c>
      <c r="J304" s="26">
        <v>25</v>
      </c>
      <c r="K304" s="28">
        <v>0.27</v>
      </c>
      <c r="L304" s="27">
        <f t="shared" si="16"/>
        <v>6.75</v>
      </c>
      <c r="M304" s="95">
        <v>18.399999999999999</v>
      </c>
      <c r="N304" s="95">
        <f t="shared" si="15"/>
        <v>19.32</v>
      </c>
    </row>
    <row r="305" spans="5:14" ht="15.75">
      <c r="E305" s="26" t="s">
        <v>671</v>
      </c>
      <c r="F305" s="26">
        <v>360</v>
      </c>
      <c r="G305" s="26" t="s">
        <v>539</v>
      </c>
      <c r="H305" s="26">
        <v>60</v>
      </c>
      <c r="I305" s="29">
        <v>2</v>
      </c>
      <c r="J305" s="26">
        <v>20</v>
      </c>
      <c r="K305" s="28">
        <v>0.32400000000000001</v>
      </c>
      <c r="L305" s="27">
        <f t="shared" si="16"/>
        <v>6.48</v>
      </c>
      <c r="M305" s="95">
        <v>23.5</v>
      </c>
      <c r="N305" s="95">
        <f t="shared" si="15"/>
        <v>24.675000000000001</v>
      </c>
    </row>
    <row r="306" spans="5:14" ht="15.75">
      <c r="E306" s="26" t="s">
        <v>672</v>
      </c>
      <c r="F306" s="26">
        <v>400</v>
      </c>
      <c r="G306" s="26" t="s">
        <v>539</v>
      </c>
      <c r="H306" s="26">
        <v>60</v>
      </c>
      <c r="I306" s="29">
        <v>2</v>
      </c>
      <c r="J306" s="26">
        <v>20</v>
      </c>
      <c r="K306" s="28">
        <v>0.36</v>
      </c>
      <c r="L306" s="27">
        <f t="shared" si="16"/>
        <v>7.1999999999999993</v>
      </c>
      <c r="M306" s="95">
        <v>28.4</v>
      </c>
      <c r="N306" s="95">
        <f t="shared" si="15"/>
        <v>29.82</v>
      </c>
    </row>
    <row r="307" spans="5:14" ht="15.75">
      <c r="E307" s="26" t="s">
        <v>673</v>
      </c>
      <c r="F307" s="26">
        <v>500</v>
      </c>
      <c r="G307" s="26" t="s">
        <v>539</v>
      </c>
      <c r="H307" s="26">
        <v>60</v>
      </c>
      <c r="I307" s="29">
        <v>2</v>
      </c>
      <c r="J307" s="26">
        <v>20</v>
      </c>
      <c r="K307" s="28">
        <v>0.45</v>
      </c>
      <c r="L307" s="27">
        <f t="shared" si="16"/>
        <v>9</v>
      </c>
      <c r="M307" s="95">
        <v>34.9</v>
      </c>
      <c r="N307" s="95">
        <f t="shared" si="15"/>
        <v>36.644999999999996</v>
      </c>
    </row>
    <row r="308" spans="5:14" ht="15.75">
      <c r="E308" s="26" t="s">
        <v>674</v>
      </c>
      <c r="F308" s="26">
        <v>600</v>
      </c>
      <c r="G308" s="26" t="s">
        <v>539</v>
      </c>
      <c r="H308" s="26">
        <v>60</v>
      </c>
      <c r="I308" s="29">
        <v>2</v>
      </c>
      <c r="J308" s="26">
        <v>20</v>
      </c>
      <c r="K308" s="28">
        <v>0.54</v>
      </c>
      <c r="L308" s="27">
        <f t="shared" si="16"/>
        <v>10.8</v>
      </c>
      <c r="M308" s="95">
        <v>35.4</v>
      </c>
      <c r="N308" s="95">
        <f t="shared" si="15"/>
        <v>37.17</v>
      </c>
    </row>
    <row r="309" spans="5:14" ht="15.75">
      <c r="E309" s="26" t="s">
        <v>675</v>
      </c>
      <c r="F309" s="26">
        <v>800</v>
      </c>
      <c r="G309" s="26" t="s">
        <v>539</v>
      </c>
      <c r="H309" s="26">
        <v>60</v>
      </c>
      <c r="I309" s="29">
        <v>2</v>
      </c>
      <c r="J309" s="26">
        <v>20</v>
      </c>
      <c r="K309" s="28">
        <v>0.72</v>
      </c>
      <c r="L309" s="27">
        <f t="shared" si="16"/>
        <v>14.399999999999999</v>
      </c>
      <c r="M309" s="95">
        <v>40.9</v>
      </c>
      <c r="N309" s="95">
        <f t="shared" si="15"/>
        <v>42.945</v>
      </c>
    </row>
    <row r="310" spans="5:14" ht="15.75">
      <c r="E310" s="26" t="s">
        <v>676</v>
      </c>
      <c r="F310" s="26">
        <v>1000</v>
      </c>
      <c r="G310" s="26" t="s">
        <v>539</v>
      </c>
      <c r="H310" s="26">
        <v>60</v>
      </c>
      <c r="I310" s="29">
        <v>2</v>
      </c>
      <c r="J310" s="26">
        <v>20</v>
      </c>
      <c r="K310" s="28">
        <v>0.9</v>
      </c>
      <c r="L310" s="27">
        <f t="shared" si="16"/>
        <v>18</v>
      </c>
      <c r="M310" s="95">
        <v>69.3</v>
      </c>
      <c r="N310" s="95">
        <f t="shared" si="15"/>
        <v>72.765000000000001</v>
      </c>
    </row>
    <row r="311" spans="5:14" ht="15.75">
      <c r="E311" s="26" t="s">
        <v>677</v>
      </c>
      <c r="F311" s="26">
        <v>1200</v>
      </c>
      <c r="G311" s="26" t="s">
        <v>539</v>
      </c>
      <c r="H311" s="26">
        <v>60</v>
      </c>
      <c r="I311" s="29">
        <v>2</v>
      </c>
      <c r="J311" s="26">
        <v>20</v>
      </c>
      <c r="K311" s="28">
        <v>1.08</v>
      </c>
      <c r="L311" s="27">
        <f t="shared" si="16"/>
        <v>21.6</v>
      </c>
      <c r="M311" s="95">
        <v>81.599999999999994</v>
      </c>
      <c r="N311" s="95">
        <f t="shared" si="15"/>
        <v>85.679999999999993</v>
      </c>
    </row>
    <row r="312" spans="5:14" ht="15.75">
      <c r="E312" s="26" t="s">
        <v>678</v>
      </c>
      <c r="F312" s="26">
        <v>120</v>
      </c>
      <c r="G312" s="26" t="s">
        <v>539</v>
      </c>
      <c r="H312" s="26">
        <v>80</v>
      </c>
      <c r="I312" s="29">
        <v>2</v>
      </c>
      <c r="J312" s="26">
        <v>25</v>
      </c>
      <c r="K312" s="28">
        <v>0.14400000000000002</v>
      </c>
      <c r="L312" s="27">
        <f t="shared" si="16"/>
        <v>3.6000000000000005</v>
      </c>
      <c r="M312" s="95">
        <v>11.1</v>
      </c>
      <c r="N312" s="95">
        <f t="shared" si="15"/>
        <v>11.654999999999999</v>
      </c>
    </row>
    <row r="313" spans="5:14" ht="15.75">
      <c r="E313" s="26" t="s">
        <v>878</v>
      </c>
      <c r="F313" s="26">
        <v>160</v>
      </c>
      <c r="G313" s="26" t="s">
        <v>539</v>
      </c>
      <c r="H313" s="26">
        <v>80</v>
      </c>
      <c r="I313" s="29">
        <v>2</v>
      </c>
      <c r="J313" s="26">
        <v>25</v>
      </c>
      <c r="K313" s="28">
        <v>0.2</v>
      </c>
      <c r="L313" s="27">
        <f t="shared" si="16"/>
        <v>5</v>
      </c>
      <c r="M313" s="95">
        <v>15.5</v>
      </c>
      <c r="N313" s="95">
        <f t="shared" si="15"/>
        <v>16.274999999999999</v>
      </c>
    </row>
    <row r="314" spans="5:14" ht="15.75">
      <c r="E314" s="26" t="s">
        <v>879</v>
      </c>
      <c r="F314" s="26">
        <v>200</v>
      </c>
      <c r="G314" s="26" t="s">
        <v>539</v>
      </c>
      <c r="H314" s="26">
        <v>80</v>
      </c>
      <c r="I314" s="29">
        <v>2</v>
      </c>
      <c r="J314" s="26">
        <v>25</v>
      </c>
      <c r="K314" s="28">
        <v>0.24000000000000002</v>
      </c>
      <c r="L314" s="27">
        <f t="shared" si="16"/>
        <v>6.0000000000000009</v>
      </c>
      <c r="M314" s="95">
        <v>16.8</v>
      </c>
      <c r="N314" s="95">
        <f t="shared" si="15"/>
        <v>17.64</v>
      </c>
    </row>
    <row r="315" spans="5:14" ht="15.75">
      <c r="E315" s="26" t="s">
        <v>880</v>
      </c>
      <c r="F315" s="26">
        <v>240</v>
      </c>
      <c r="G315" s="26" t="s">
        <v>539</v>
      </c>
      <c r="H315" s="26">
        <v>80</v>
      </c>
      <c r="I315" s="29">
        <v>2</v>
      </c>
      <c r="J315" s="26">
        <v>25</v>
      </c>
      <c r="K315" s="28">
        <v>0.28800000000000003</v>
      </c>
      <c r="L315" s="27">
        <f t="shared" si="16"/>
        <v>7.2000000000000011</v>
      </c>
      <c r="M315" s="95">
        <v>19.8</v>
      </c>
      <c r="N315" s="95">
        <f t="shared" si="15"/>
        <v>20.79</v>
      </c>
    </row>
    <row r="316" spans="5:14" ht="15.75">
      <c r="E316" s="26" t="s">
        <v>881</v>
      </c>
      <c r="F316" s="26">
        <v>280</v>
      </c>
      <c r="G316" s="26" t="s">
        <v>539</v>
      </c>
      <c r="H316" s="26">
        <v>80</v>
      </c>
      <c r="I316" s="29">
        <v>2</v>
      </c>
      <c r="J316" s="26">
        <v>25</v>
      </c>
      <c r="K316" s="28">
        <v>0.33600000000000002</v>
      </c>
      <c r="L316" s="27">
        <f t="shared" si="16"/>
        <v>8.4</v>
      </c>
      <c r="M316" s="95">
        <v>22.1</v>
      </c>
      <c r="N316" s="95">
        <f t="shared" si="15"/>
        <v>23.205000000000002</v>
      </c>
    </row>
    <row r="317" spans="5:14" ht="15.75">
      <c r="E317" s="26" t="s">
        <v>882</v>
      </c>
      <c r="F317" s="26">
        <v>300</v>
      </c>
      <c r="G317" s="26" t="s">
        <v>539</v>
      </c>
      <c r="H317" s="26">
        <v>80</v>
      </c>
      <c r="I317" s="29">
        <v>2</v>
      </c>
      <c r="J317" s="26">
        <v>25</v>
      </c>
      <c r="K317" s="28">
        <v>0.36</v>
      </c>
      <c r="L317" s="27">
        <f t="shared" si="16"/>
        <v>9</v>
      </c>
      <c r="M317" s="95">
        <v>25.7</v>
      </c>
      <c r="N317" s="95">
        <f t="shared" si="15"/>
        <v>26.984999999999999</v>
      </c>
    </row>
    <row r="318" spans="5:14" ht="15.75">
      <c r="E318" s="26" t="s">
        <v>679</v>
      </c>
      <c r="F318" s="26">
        <v>360</v>
      </c>
      <c r="G318" s="26" t="s">
        <v>539</v>
      </c>
      <c r="H318" s="26">
        <v>80</v>
      </c>
      <c r="I318" s="29">
        <v>2</v>
      </c>
      <c r="J318" s="26">
        <v>25</v>
      </c>
      <c r="K318" s="28">
        <v>0.432</v>
      </c>
      <c r="L318" s="27">
        <f t="shared" si="16"/>
        <v>10.8</v>
      </c>
      <c r="M318" s="95">
        <v>31.5</v>
      </c>
      <c r="N318" s="95">
        <f t="shared" si="15"/>
        <v>33.075000000000003</v>
      </c>
    </row>
    <row r="319" spans="5:14" ht="15.75">
      <c r="E319" s="26" t="s">
        <v>680</v>
      </c>
      <c r="F319" s="26">
        <v>400</v>
      </c>
      <c r="G319" s="26" t="s">
        <v>539</v>
      </c>
      <c r="H319" s="26">
        <v>80</v>
      </c>
      <c r="I319" s="29">
        <v>2</v>
      </c>
      <c r="J319" s="26">
        <v>20</v>
      </c>
      <c r="K319" s="28">
        <v>0.48000000000000004</v>
      </c>
      <c r="L319" s="27">
        <f t="shared" si="16"/>
        <v>9.6000000000000014</v>
      </c>
      <c r="M319" s="95">
        <v>34.700000000000003</v>
      </c>
      <c r="N319" s="95">
        <f t="shared" si="15"/>
        <v>36.435000000000002</v>
      </c>
    </row>
    <row r="320" spans="5:14" ht="15.75">
      <c r="E320" s="26" t="s">
        <v>681</v>
      </c>
      <c r="F320" s="26">
        <v>500</v>
      </c>
      <c r="G320" s="26" t="s">
        <v>539</v>
      </c>
      <c r="H320" s="26">
        <v>80</v>
      </c>
      <c r="I320" s="29">
        <v>2</v>
      </c>
      <c r="J320" s="26">
        <v>20</v>
      </c>
      <c r="K320" s="28">
        <v>0.6</v>
      </c>
      <c r="L320" s="27">
        <f t="shared" si="16"/>
        <v>12</v>
      </c>
      <c r="M320" s="95">
        <v>46.6</v>
      </c>
      <c r="N320" s="95">
        <f t="shared" si="15"/>
        <v>48.93</v>
      </c>
    </row>
    <row r="321" spans="5:14" ht="15.75">
      <c r="E321" s="26" t="s">
        <v>682</v>
      </c>
      <c r="F321" s="26">
        <v>600</v>
      </c>
      <c r="G321" s="26" t="s">
        <v>539</v>
      </c>
      <c r="H321" s="26">
        <v>80</v>
      </c>
      <c r="I321" s="29">
        <v>2</v>
      </c>
      <c r="J321" s="26">
        <v>20</v>
      </c>
      <c r="K321" s="28">
        <v>0.72</v>
      </c>
      <c r="L321" s="27">
        <f t="shared" si="16"/>
        <v>14.399999999999999</v>
      </c>
      <c r="M321" s="95">
        <v>56.2</v>
      </c>
      <c r="N321" s="95">
        <f t="shared" si="15"/>
        <v>59.010000000000005</v>
      </c>
    </row>
    <row r="322" spans="5:14" ht="15.75">
      <c r="E322" s="26" t="s">
        <v>683</v>
      </c>
      <c r="F322" s="26">
        <v>800</v>
      </c>
      <c r="G322" s="26" t="s">
        <v>539</v>
      </c>
      <c r="H322" s="26">
        <v>80</v>
      </c>
      <c r="I322" s="29">
        <v>2</v>
      </c>
      <c r="J322" s="26">
        <v>20</v>
      </c>
      <c r="K322" s="28">
        <v>0.96000000000000008</v>
      </c>
      <c r="L322" s="27">
        <f t="shared" si="16"/>
        <v>19.200000000000003</v>
      </c>
      <c r="M322" s="95">
        <v>67.2</v>
      </c>
      <c r="N322" s="95">
        <f t="shared" si="15"/>
        <v>70.56</v>
      </c>
    </row>
    <row r="323" spans="5:14" ht="15.75">
      <c r="E323" s="26" t="s">
        <v>684</v>
      </c>
      <c r="F323" s="26">
        <v>1000</v>
      </c>
      <c r="G323" s="26" t="s">
        <v>539</v>
      </c>
      <c r="H323" s="26">
        <v>80</v>
      </c>
      <c r="I323" s="29">
        <v>2</v>
      </c>
      <c r="J323" s="26">
        <v>10</v>
      </c>
      <c r="K323" s="28">
        <v>1.2</v>
      </c>
      <c r="L323" s="27">
        <f t="shared" si="16"/>
        <v>12</v>
      </c>
      <c r="M323" s="95">
        <v>90.3</v>
      </c>
      <c r="N323" s="95">
        <f t="shared" ref="N323:N386" si="17">M323+M323*5%</f>
        <v>94.814999999999998</v>
      </c>
    </row>
    <row r="324" spans="5:14" ht="15.75">
      <c r="E324" s="26" t="s">
        <v>685</v>
      </c>
      <c r="F324" s="26">
        <v>1200</v>
      </c>
      <c r="G324" s="26" t="s">
        <v>539</v>
      </c>
      <c r="H324" s="26">
        <v>80</v>
      </c>
      <c r="I324" s="29">
        <v>2</v>
      </c>
      <c r="J324" s="26">
        <v>10</v>
      </c>
      <c r="K324" s="28">
        <v>1.44</v>
      </c>
      <c r="L324" s="27">
        <f t="shared" si="16"/>
        <v>14.399999999999999</v>
      </c>
      <c r="M324" s="95">
        <v>109.2</v>
      </c>
      <c r="N324" s="95">
        <f t="shared" si="17"/>
        <v>114.66</v>
      </c>
    </row>
    <row r="325" spans="5:14" ht="15.75">
      <c r="E325" s="26" t="s">
        <v>978</v>
      </c>
      <c r="F325" s="26">
        <v>100</v>
      </c>
      <c r="G325" s="26" t="s">
        <v>539</v>
      </c>
      <c r="H325" s="26">
        <v>100</v>
      </c>
      <c r="I325" s="29">
        <v>2</v>
      </c>
      <c r="J325" s="26">
        <v>25</v>
      </c>
      <c r="K325" s="28">
        <v>0.15</v>
      </c>
      <c r="L325" s="27">
        <f t="shared" si="16"/>
        <v>3.75</v>
      </c>
      <c r="M325" s="95">
        <v>10.1</v>
      </c>
      <c r="N325" s="95">
        <f t="shared" si="17"/>
        <v>10.605</v>
      </c>
    </row>
    <row r="326" spans="5:14" ht="15.75">
      <c r="E326" s="26" t="s">
        <v>883</v>
      </c>
      <c r="F326" s="26">
        <v>140</v>
      </c>
      <c r="G326" s="26" t="s">
        <v>539</v>
      </c>
      <c r="H326" s="26">
        <v>100</v>
      </c>
      <c r="I326" s="29">
        <v>2</v>
      </c>
      <c r="J326" s="26">
        <v>25</v>
      </c>
      <c r="K326" s="28">
        <v>0.21</v>
      </c>
      <c r="L326" s="27">
        <f t="shared" si="16"/>
        <v>5.25</v>
      </c>
      <c r="M326" s="95">
        <v>14.1</v>
      </c>
      <c r="N326" s="95">
        <f t="shared" si="17"/>
        <v>14.805</v>
      </c>
    </row>
    <row r="327" spans="5:14" ht="15.75">
      <c r="E327" s="26" t="s">
        <v>884</v>
      </c>
      <c r="F327" s="26">
        <v>200</v>
      </c>
      <c r="G327" s="26" t="s">
        <v>539</v>
      </c>
      <c r="H327" s="26">
        <v>100</v>
      </c>
      <c r="I327" s="29">
        <v>2</v>
      </c>
      <c r="J327" s="26">
        <v>25</v>
      </c>
      <c r="K327" s="28">
        <v>0.3</v>
      </c>
      <c r="L327" s="27">
        <f t="shared" si="16"/>
        <v>7.5</v>
      </c>
      <c r="M327" s="95">
        <v>20.3</v>
      </c>
      <c r="N327" s="95">
        <f t="shared" si="17"/>
        <v>21.315000000000001</v>
      </c>
    </row>
    <row r="328" spans="5:14" ht="15.75">
      <c r="E328" s="26" t="s">
        <v>885</v>
      </c>
      <c r="F328" s="26">
        <v>240</v>
      </c>
      <c r="G328" s="26" t="s">
        <v>539</v>
      </c>
      <c r="H328" s="26">
        <v>100</v>
      </c>
      <c r="I328" s="29">
        <v>2</v>
      </c>
      <c r="J328" s="26">
        <v>25</v>
      </c>
      <c r="K328" s="28">
        <v>0.36</v>
      </c>
      <c r="L328" s="27">
        <f t="shared" si="16"/>
        <v>9</v>
      </c>
      <c r="M328" s="95">
        <v>25.6</v>
      </c>
      <c r="N328" s="95">
        <f t="shared" si="17"/>
        <v>26.880000000000003</v>
      </c>
    </row>
    <row r="329" spans="5:14" ht="15.75">
      <c r="E329" s="26" t="s">
        <v>686</v>
      </c>
      <c r="F329" s="26">
        <v>260</v>
      </c>
      <c r="G329" s="26" t="s">
        <v>539</v>
      </c>
      <c r="H329" s="26">
        <v>100</v>
      </c>
      <c r="I329" s="29">
        <v>2</v>
      </c>
      <c r="J329" s="26">
        <v>25</v>
      </c>
      <c r="K329" s="28">
        <v>0.39</v>
      </c>
      <c r="L329" s="27">
        <f t="shared" si="16"/>
        <v>9.75</v>
      </c>
      <c r="M329" s="95">
        <v>28.1</v>
      </c>
      <c r="N329" s="95">
        <f t="shared" si="17"/>
        <v>29.505000000000003</v>
      </c>
    </row>
    <row r="330" spans="5:14" ht="15.75">
      <c r="E330" s="26" t="s">
        <v>886</v>
      </c>
      <c r="F330" s="26">
        <v>300</v>
      </c>
      <c r="G330" s="26" t="s">
        <v>539</v>
      </c>
      <c r="H330" s="26">
        <v>100</v>
      </c>
      <c r="I330" s="29">
        <v>2</v>
      </c>
      <c r="J330" s="26">
        <v>25</v>
      </c>
      <c r="K330" s="28">
        <v>0.45</v>
      </c>
      <c r="L330" s="27">
        <f t="shared" si="16"/>
        <v>11.25</v>
      </c>
      <c r="M330" s="95">
        <v>32.200000000000003</v>
      </c>
      <c r="N330" s="95">
        <f t="shared" si="17"/>
        <v>33.81</v>
      </c>
    </row>
    <row r="331" spans="5:14" ht="15.75">
      <c r="E331" s="26" t="s">
        <v>687</v>
      </c>
      <c r="F331" s="26">
        <v>400</v>
      </c>
      <c r="G331" s="26" t="s">
        <v>539</v>
      </c>
      <c r="H331" s="26">
        <v>100</v>
      </c>
      <c r="I331" s="29">
        <v>2</v>
      </c>
      <c r="J331" s="26">
        <v>20</v>
      </c>
      <c r="K331" s="28">
        <v>0.6</v>
      </c>
      <c r="L331" s="27">
        <f t="shared" si="16"/>
        <v>12</v>
      </c>
      <c r="M331" s="95">
        <v>44.7</v>
      </c>
      <c r="N331" s="95">
        <f t="shared" si="17"/>
        <v>46.935000000000002</v>
      </c>
    </row>
    <row r="332" spans="5:14" ht="15.75">
      <c r="E332" s="26" t="s">
        <v>688</v>
      </c>
      <c r="F332" s="26">
        <v>500</v>
      </c>
      <c r="G332" s="26" t="s">
        <v>539</v>
      </c>
      <c r="H332" s="26">
        <v>100</v>
      </c>
      <c r="I332" s="29">
        <v>2</v>
      </c>
      <c r="J332" s="26">
        <v>20</v>
      </c>
      <c r="K332" s="28">
        <v>0.75</v>
      </c>
      <c r="L332" s="27">
        <f t="shared" si="16"/>
        <v>15</v>
      </c>
      <c r="M332" s="95">
        <v>57.2</v>
      </c>
      <c r="N332" s="95">
        <f t="shared" si="17"/>
        <v>60.06</v>
      </c>
    </row>
    <row r="333" spans="5:14" ht="15.75">
      <c r="E333" s="26" t="s">
        <v>689</v>
      </c>
      <c r="F333" s="26">
        <v>600</v>
      </c>
      <c r="G333" s="26" t="s">
        <v>539</v>
      </c>
      <c r="H333" s="26">
        <v>100</v>
      </c>
      <c r="I333" s="29">
        <v>2</v>
      </c>
      <c r="J333" s="26">
        <v>20</v>
      </c>
      <c r="K333" s="28">
        <v>0.9</v>
      </c>
      <c r="L333" s="27">
        <f t="shared" si="16"/>
        <v>18</v>
      </c>
      <c r="M333" s="95">
        <v>62.4</v>
      </c>
      <c r="N333" s="95">
        <f t="shared" si="17"/>
        <v>65.52</v>
      </c>
    </row>
    <row r="334" spans="5:14" ht="15.75">
      <c r="E334" s="26" t="s">
        <v>690</v>
      </c>
      <c r="F334" s="26">
        <v>800</v>
      </c>
      <c r="G334" s="26" t="s">
        <v>539</v>
      </c>
      <c r="H334" s="26">
        <v>100</v>
      </c>
      <c r="I334" s="29">
        <v>2</v>
      </c>
      <c r="J334" s="26">
        <v>10</v>
      </c>
      <c r="K334" s="28">
        <v>1.2</v>
      </c>
      <c r="L334" s="27">
        <f t="shared" si="16"/>
        <v>12</v>
      </c>
      <c r="M334" s="95">
        <v>68</v>
      </c>
      <c r="N334" s="95">
        <f t="shared" si="17"/>
        <v>71.400000000000006</v>
      </c>
    </row>
    <row r="335" spans="5:14" ht="15.75">
      <c r="E335" s="26" t="s">
        <v>691</v>
      </c>
      <c r="F335" s="26">
        <v>1000</v>
      </c>
      <c r="G335" s="26" t="s">
        <v>539</v>
      </c>
      <c r="H335" s="26">
        <v>100</v>
      </c>
      <c r="I335" s="29">
        <v>2</v>
      </c>
      <c r="J335" s="26">
        <v>10</v>
      </c>
      <c r="K335" s="28">
        <v>1.5</v>
      </c>
      <c r="L335" s="27">
        <f t="shared" si="16"/>
        <v>15</v>
      </c>
      <c r="M335" s="95">
        <v>115.4</v>
      </c>
      <c r="N335" s="95">
        <f t="shared" si="17"/>
        <v>121.17</v>
      </c>
    </row>
    <row r="336" spans="5:14" ht="15.75">
      <c r="E336" s="26" t="s">
        <v>692</v>
      </c>
      <c r="F336" s="26">
        <v>1200</v>
      </c>
      <c r="G336" s="26" t="s">
        <v>539</v>
      </c>
      <c r="H336" s="26">
        <v>100</v>
      </c>
      <c r="I336" s="29">
        <v>2</v>
      </c>
      <c r="J336" s="26">
        <v>10</v>
      </c>
      <c r="K336" s="28">
        <v>1.8</v>
      </c>
      <c r="L336" s="27">
        <f t="shared" si="16"/>
        <v>18</v>
      </c>
      <c r="M336" s="95">
        <v>135.19999999999999</v>
      </c>
      <c r="N336" s="95">
        <f t="shared" si="17"/>
        <v>141.95999999999998</v>
      </c>
    </row>
    <row r="337" spans="5:14" ht="15.75">
      <c r="E337" s="26" t="s">
        <v>693</v>
      </c>
      <c r="F337" s="26">
        <v>200</v>
      </c>
      <c r="G337" s="26" t="s">
        <v>539</v>
      </c>
      <c r="H337" s="26">
        <v>120</v>
      </c>
      <c r="I337" s="29">
        <v>2</v>
      </c>
      <c r="J337" s="26">
        <v>10</v>
      </c>
      <c r="K337" s="28">
        <v>0.36</v>
      </c>
      <c r="L337" s="27">
        <f t="shared" si="16"/>
        <v>3.5999999999999996</v>
      </c>
      <c r="M337" s="95">
        <v>26.7</v>
      </c>
      <c r="N337" s="95">
        <f t="shared" si="17"/>
        <v>28.035</v>
      </c>
    </row>
    <row r="338" spans="5:14" ht="15.75">
      <c r="E338" s="26" t="s">
        <v>694</v>
      </c>
      <c r="F338" s="26">
        <v>240</v>
      </c>
      <c r="G338" s="26" t="s">
        <v>539</v>
      </c>
      <c r="H338" s="26">
        <v>120</v>
      </c>
      <c r="I338" s="29">
        <v>2</v>
      </c>
      <c r="J338" s="26">
        <v>10</v>
      </c>
      <c r="K338" s="28">
        <v>0.432</v>
      </c>
      <c r="L338" s="27">
        <f t="shared" si="16"/>
        <v>4.32</v>
      </c>
      <c r="M338" s="95">
        <v>31.2</v>
      </c>
      <c r="N338" s="95">
        <f t="shared" si="17"/>
        <v>32.76</v>
      </c>
    </row>
    <row r="339" spans="5:14" ht="15.75">
      <c r="E339" s="26" t="s">
        <v>695</v>
      </c>
      <c r="F339" s="26">
        <v>260</v>
      </c>
      <c r="G339" s="26" t="s">
        <v>539</v>
      </c>
      <c r="H339" s="26">
        <v>120</v>
      </c>
      <c r="I339" s="29">
        <v>2</v>
      </c>
      <c r="J339" s="26">
        <v>10</v>
      </c>
      <c r="K339" s="28">
        <v>0.46800000000000003</v>
      </c>
      <c r="L339" s="27">
        <f t="shared" si="16"/>
        <v>4.6800000000000006</v>
      </c>
      <c r="M339" s="95">
        <v>36.4</v>
      </c>
      <c r="N339" s="95">
        <f t="shared" si="17"/>
        <v>38.22</v>
      </c>
    </row>
    <row r="340" spans="5:14" ht="15.75">
      <c r="E340" s="26" t="s">
        <v>696</v>
      </c>
      <c r="F340" s="26">
        <v>300</v>
      </c>
      <c r="G340" s="26" t="s">
        <v>539</v>
      </c>
      <c r="H340" s="26">
        <v>120</v>
      </c>
      <c r="I340" s="29">
        <v>2</v>
      </c>
      <c r="J340" s="26">
        <v>10</v>
      </c>
      <c r="K340" s="28">
        <v>0.54</v>
      </c>
      <c r="L340" s="27">
        <f t="shared" si="16"/>
        <v>5.4</v>
      </c>
      <c r="M340" s="95">
        <v>39.6</v>
      </c>
      <c r="N340" s="95">
        <f t="shared" si="17"/>
        <v>41.58</v>
      </c>
    </row>
    <row r="341" spans="5:14" ht="15.75">
      <c r="E341" s="26" t="s">
        <v>697</v>
      </c>
      <c r="F341" s="26">
        <v>400</v>
      </c>
      <c r="G341" s="26" t="s">
        <v>539</v>
      </c>
      <c r="H341" s="26">
        <v>120</v>
      </c>
      <c r="I341" s="29">
        <v>2</v>
      </c>
      <c r="J341" s="26">
        <v>10</v>
      </c>
      <c r="K341" s="28">
        <v>0.72</v>
      </c>
      <c r="L341" s="27">
        <f t="shared" si="16"/>
        <v>7.1999999999999993</v>
      </c>
      <c r="M341" s="95">
        <v>56.5</v>
      </c>
      <c r="N341" s="95">
        <f t="shared" si="17"/>
        <v>59.325000000000003</v>
      </c>
    </row>
    <row r="342" spans="5:14" ht="15.75">
      <c r="E342" s="26" t="s">
        <v>698</v>
      </c>
      <c r="F342" s="26">
        <v>500</v>
      </c>
      <c r="G342" s="26" t="s">
        <v>539</v>
      </c>
      <c r="H342" s="26">
        <v>120</v>
      </c>
      <c r="I342" s="29">
        <v>2</v>
      </c>
      <c r="J342" s="26">
        <v>10</v>
      </c>
      <c r="K342" s="28">
        <v>0.9</v>
      </c>
      <c r="L342" s="27">
        <f t="shared" si="16"/>
        <v>9</v>
      </c>
      <c r="M342" s="95">
        <v>68.099999999999994</v>
      </c>
      <c r="N342" s="95">
        <f t="shared" si="17"/>
        <v>71.504999999999995</v>
      </c>
    </row>
    <row r="343" spans="5:14" ht="15.75">
      <c r="E343" s="26" t="s">
        <v>699</v>
      </c>
      <c r="F343" s="26">
        <v>600</v>
      </c>
      <c r="G343" s="26" t="s">
        <v>539</v>
      </c>
      <c r="H343" s="26">
        <v>120</v>
      </c>
      <c r="I343" s="29">
        <v>2</v>
      </c>
      <c r="J343" s="26">
        <v>10</v>
      </c>
      <c r="K343" s="28">
        <v>1.08</v>
      </c>
      <c r="L343" s="27">
        <f t="shared" si="16"/>
        <v>10.8</v>
      </c>
      <c r="M343" s="95">
        <v>86</v>
      </c>
      <c r="N343" s="95">
        <f t="shared" si="17"/>
        <v>90.3</v>
      </c>
    </row>
    <row r="344" spans="5:14" ht="15.75">
      <c r="E344" s="26" t="s">
        <v>700</v>
      </c>
      <c r="F344" s="26">
        <v>800</v>
      </c>
      <c r="G344" s="26" t="s">
        <v>539</v>
      </c>
      <c r="H344" s="26">
        <v>120</v>
      </c>
      <c r="I344" s="29">
        <v>2</v>
      </c>
      <c r="J344" s="26">
        <v>10</v>
      </c>
      <c r="K344" s="28">
        <v>1.44</v>
      </c>
      <c r="L344" s="27">
        <f t="shared" si="16"/>
        <v>14.399999999999999</v>
      </c>
      <c r="M344" s="95">
        <v>112.9</v>
      </c>
      <c r="N344" s="95">
        <f t="shared" si="17"/>
        <v>118.545</v>
      </c>
    </row>
    <row r="345" spans="5:14" ht="15.75">
      <c r="E345" s="26" t="s">
        <v>701</v>
      </c>
      <c r="F345" s="26">
        <v>1000</v>
      </c>
      <c r="G345" s="26" t="s">
        <v>539</v>
      </c>
      <c r="H345" s="26">
        <v>120</v>
      </c>
      <c r="I345" s="29">
        <v>2</v>
      </c>
      <c r="J345" s="26">
        <v>10</v>
      </c>
      <c r="K345" s="28">
        <v>1.8</v>
      </c>
      <c r="L345" s="27">
        <f t="shared" si="16"/>
        <v>18</v>
      </c>
      <c r="M345" s="95">
        <v>135.19999999999999</v>
      </c>
      <c r="N345" s="95">
        <f t="shared" si="17"/>
        <v>141.95999999999998</v>
      </c>
    </row>
    <row r="346" spans="5:14" ht="15.75">
      <c r="E346" s="26" t="s">
        <v>702</v>
      </c>
      <c r="F346" s="26">
        <v>1200</v>
      </c>
      <c r="G346" s="26" t="s">
        <v>539</v>
      </c>
      <c r="H346" s="26">
        <v>120</v>
      </c>
      <c r="I346" s="29">
        <v>2</v>
      </c>
      <c r="J346" s="26">
        <v>10</v>
      </c>
      <c r="K346" s="28">
        <v>2.16</v>
      </c>
      <c r="L346" s="27">
        <f t="shared" si="16"/>
        <v>21.6</v>
      </c>
      <c r="M346" s="95">
        <v>161.19999999999999</v>
      </c>
      <c r="N346" s="95">
        <f t="shared" si="17"/>
        <v>169.26</v>
      </c>
    </row>
    <row r="347" spans="5:14" ht="15.75">
      <c r="E347" s="26" t="s">
        <v>703</v>
      </c>
      <c r="F347" s="26">
        <v>200</v>
      </c>
      <c r="G347" s="26" t="s">
        <v>539</v>
      </c>
      <c r="H347" s="26">
        <v>140</v>
      </c>
      <c r="I347" s="29">
        <v>2</v>
      </c>
      <c r="J347" s="26">
        <v>10</v>
      </c>
      <c r="K347" s="28">
        <v>0.42</v>
      </c>
      <c r="L347" s="27">
        <f t="shared" si="16"/>
        <v>4.2</v>
      </c>
      <c r="M347" s="95">
        <v>32.799999999999997</v>
      </c>
      <c r="N347" s="95">
        <f t="shared" si="17"/>
        <v>34.44</v>
      </c>
    </row>
    <row r="348" spans="5:14" ht="15.75">
      <c r="E348" s="26" t="s">
        <v>704</v>
      </c>
      <c r="F348" s="26">
        <v>300</v>
      </c>
      <c r="G348" s="26" t="s">
        <v>539</v>
      </c>
      <c r="H348" s="26">
        <v>140</v>
      </c>
      <c r="I348" s="29">
        <v>2</v>
      </c>
      <c r="J348" s="26">
        <v>10</v>
      </c>
      <c r="K348" s="28">
        <v>0.63</v>
      </c>
      <c r="L348" s="27">
        <f t="shared" si="16"/>
        <v>6.3</v>
      </c>
      <c r="M348" s="95">
        <v>46.8</v>
      </c>
      <c r="N348" s="95">
        <f t="shared" si="17"/>
        <v>49.14</v>
      </c>
    </row>
    <row r="349" spans="5:14" ht="15.75">
      <c r="E349" s="26" t="s">
        <v>705</v>
      </c>
      <c r="F349" s="26">
        <v>400</v>
      </c>
      <c r="G349" s="26" t="s">
        <v>539</v>
      </c>
      <c r="H349" s="26">
        <v>140</v>
      </c>
      <c r="I349" s="29">
        <v>2</v>
      </c>
      <c r="J349" s="26">
        <v>10</v>
      </c>
      <c r="K349" s="28">
        <v>0.84</v>
      </c>
      <c r="L349" s="27">
        <f t="shared" si="16"/>
        <v>8.4</v>
      </c>
      <c r="M349" s="95">
        <v>61.4</v>
      </c>
      <c r="N349" s="95">
        <f t="shared" si="17"/>
        <v>64.47</v>
      </c>
    </row>
    <row r="350" spans="5:14" ht="15.75">
      <c r="E350" s="26" t="s">
        <v>887</v>
      </c>
      <c r="F350" s="26">
        <v>1000</v>
      </c>
      <c r="G350" s="26" t="s">
        <v>539</v>
      </c>
      <c r="H350" s="26">
        <v>140</v>
      </c>
      <c r="I350" s="29">
        <v>2</v>
      </c>
      <c r="J350" s="26">
        <v>5</v>
      </c>
      <c r="K350" s="28">
        <v>2.1829999999999998</v>
      </c>
      <c r="L350" s="27">
        <f t="shared" si="16"/>
        <v>10.914999999999999</v>
      </c>
      <c r="M350" s="95">
        <v>168.5</v>
      </c>
      <c r="N350" s="95">
        <f t="shared" si="17"/>
        <v>176.92500000000001</v>
      </c>
    </row>
    <row r="351" spans="5:14" ht="15.75">
      <c r="E351" s="26" t="s">
        <v>888</v>
      </c>
      <c r="F351" s="26">
        <v>1200</v>
      </c>
      <c r="G351" s="26" t="s">
        <v>539</v>
      </c>
      <c r="H351" s="26">
        <v>140</v>
      </c>
      <c r="I351" s="29">
        <v>2</v>
      </c>
      <c r="J351" s="26">
        <v>5</v>
      </c>
      <c r="K351" s="28">
        <v>2.6190000000000002</v>
      </c>
      <c r="L351" s="27">
        <f t="shared" si="16"/>
        <v>13.095000000000001</v>
      </c>
      <c r="M351" s="95">
        <v>176.8</v>
      </c>
      <c r="N351" s="95">
        <f t="shared" si="17"/>
        <v>185.64000000000001</v>
      </c>
    </row>
    <row r="352" spans="5:14" ht="15.75">
      <c r="E352" s="26" t="s">
        <v>706</v>
      </c>
      <c r="F352" s="26">
        <v>300</v>
      </c>
      <c r="G352" s="26" t="s">
        <v>539</v>
      </c>
      <c r="H352" s="26">
        <v>160</v>
      </c>
      <c r="I352" s="29">
        <v>2</v>
      </c>
      <c r="J352" s="26">
        <v>10</v>
      </c>
      <c r="K352" s="28">
        <v>0.72</v>
      </c>
      <c r="L352" s="27">
        <f t="shared" si="16"/>
        <v>7.1999999999999993</v>
      </c>
      <c r="M352" s="95">
        <v>57.2</v>
      </c>
      <c r="N352" s="95">
        <f t="shared" si="17"/>
        <v>60.06</v>
      </c>
    </row>
    <row r="353" spans="2:14" ht="15.75">
      <c r="E353" s="26" t="s">
        <v>707</v>
      </c>
      <c r="F353" s="26">
        <v>400</v>
      </c>
      <c r="G353" s="26" t="s">
        <v>539</v>
      </c>
      <c r="H353" s="26">
        <v>160</v>
      </c>
      <c r="I353" s="29">
        <v>2</v>
      </c>
      <c r="J353" s="26">
        <v>10</v>
      </c>
      <c r="K353" s="28">
        <v>0.96000000000000008</v>
      </c>
      <c r="L353" s="27">
        <f t="shared" si="16"/>
        <v>9.6000000000000014</v>
      </c>
      <c r="M353" s="95">
        <v>78</v>
      </c>
      <c r="N353" s="95">
        <f t="shared" si="17"/>
        <v>81.900000000000006</v>
      </c>
    </row>
    <row r="354" spans="2:14" ht="15.75">
      <c r="E354" s="26" t="s">
        <v>708</v>
      </c>
      <c r="F354" s="26">
        <v>500</v>
      </c>
      <c r="G354" s="26" t="s">
        <v>539</v>
      </c>
      <c r="H354" s="26">
        <v>160</v>
      </c>
      <c r="I354" s="29">
        <v>2</v>
      </c>
      <c r="J354" s="26">
        <v>10</v>
      </c>
      <c r="K354" s="28">
        <v>1.2</v>
      </c>
      <c r="L354" s="27">
        <f t="shared" si="16"/>
        <v>12</v>
      </c>
      <c r="M354" s="95">
        <v>94.8</v>
      </c>
      <c r="N354" s="95">
        <f t="shared" si="17"/>
        <v>99.539999999999992</v>
      </c>
    </row>
    <row r="355" spans="2:14" ht="15.75">
      <c r="E355" s="26" t="s">
        <v>889</v>
      </c>
      <c r="F355" s="26">
        <v>1000</v>
      </c>
      <c r="G355" s="26" t="s">
        <v>539</v>
      </c>
      <c r="H355" s="26">
        <v>160</v>
      </c>
      <c r="I355" s="29">
        <v>2</v>
      </c>
      <c r="J355" s="26">
        <v>5</v>
      </c>
      <c r="K355" s="28">
        <v>2.496</v>
      </c>
      <c r="L355" s="27">
        <f t="shared" si="16"/>
        <v>12.48</v>
      </c>
      <c r="M355" s="95">
        <v>190.3</v>
      </c>
      <c r="N355" s="95">
        <f t="shared" si="17"/>
        <v>199.815</v>
      </c>
    </row>
    <row r="356" spans="2:14" ht="15.75">
      <c r="E356" s="26" t="s">
        <v>890</v>
      </c>
      <c r="F356" s="26">
        <v>1200</v>
      </c>
      <c r="G356" s="26" t="s">
        <v>539</v>
      </c>
      <c r="H356" s="26">
        <v>160</v>
      </c>
      <c r="I356" s="29">
        <v>2</v>
      </c>
      <c r="J356" s="26">
        <v>5</v>
      </c>
      <c r="K356" s="28">
        <v>2.9950000000000001</v>
      </c>
      <c r="L356" s="27">
        <f t="shared" si="16"/>
        <v>14.975000000000001</v>
      </c>
      <c r="M356" s="95">
        <v>239.2</v>
      </c>
      <c r="N356" s="95">
        <f t="shared" si="17"/>
        <v>251.16</v>
      </c>
    </row>
    <row r="357" spans="2:14" ht="15.75">
      <c r="E357" s="26" t="s">
        <v>891</v>
      </c>
      <c r="F357" s="26">
        <v>200</v>
      </c>
      <c r="G357" s="26" t="s">
        <v>539</v>
      </c>
      <c r="H357" s="26">
        <v>200</v>
      </c>
      <c r="I357" s="29">
        <v>2</v>
      </c>
      <c r="J357" s="26">
        <v>10</v>
      </c>
      <c r="K357" s="28">
        <v>0.624</v>
      </c>
      <c r="L357" s="27">
        <f t="shared" si="16"/>
        <v>6.24</v>
      </c>
      <c r="M357" s="95">
        <v>46.8</v>
      </c>
      <c r="N357" s="95">
        <f t="shared" si="17"/>
        <v>49.14</v>
      </c>
    </row>
    <row r="358" spans="2:14" ht="15.75">
      <c r="E358" s="26" t="s">
        <v>709</v>
      </c>
      <c r="F358" s="26">
        <v>300</v>
      </c>
      <c r="G358" s="26" t="s">
        <v>539</v>
      </c>
      <c r="H358" s="26">
        <v>200</v>
      </c>
      <c r="I358" s="29">
        <v>2</v>
      </c>
      <c r="J358" s="26">
        <v>10</v>
      </c>
      <c r="K358" s="28">
        <v>0.9</v>
      </c>
      <c r="L358" s="27">
        <f t="shared" si="16"/>
        <v>9</v>
      </c>
      <c r="M358" s="95">
        <v>70</v>
      </c>
      <c r="N358" s="95">
        <f t="shared" si="17"/>
        <v>73.5</v>
      </c>
    </row>
    <row r="359" spans="2:14" ht="15.75">
      <c r="E359" s="26" t="s">
        <v>710</v>
      </c>
      <c r="F359" s="26">
        <v>400</v>
      </c>
      <c r="G359" s="26" t="s">
        <v>539</v>
      </c>
      <c r="H359" s="26">
        <v>200</v>
      </c>
      <c r="I359" s="29">
        <v>2</v>
      </c>
      <c r="J359" s="26">
        <v>10</v>
      </c>
      <c r="K359" s="28">
        <v>1.2</v>
      </c>
      <c r="L359" s="27">
        <f t="shared" si="16"/>
        <v>12</v>
      </c>
      <c r="M359" s="95">
        <v>94.6</v>
      </c>
      <c r="N359" s="95">
        <f t="shared" si="17"/>
        <v>99.33</v>
      </c>
    </row>
    <row r="360" spans="2:14" ht="15.75">
      <c r="E360" s="26" t="s">
        <v>711</v>
      </c>
      <c r="F360" s="26">
        <v>1000</v>
      </c>
      <c r="G360" s="26" t="s">
        <v>539</v>
      </c>
      <c r="H360" s="26">
        <v>200</v>
      </c>
      <c r="I360" s="29">
        <v>2</v>
      </c>
      <c r="J360" s="26">
        <v>10</v>
      </c>
      <c r="K360" s="28">
        <v>3</v>
      </c>
      <c r="L360" s="27">
        <f t="shared" si="16"/>
        <v>30</v>
      </c>
      <c r="M360" s="95">
        <v>235.6</v>
      </c>
      <c r="N360" s="95">
        <f t="shared" si="17"/>
        <v>247.38</v>
      </c>
    </row>
    <row r="361" spans="2:14" ht="15.75">
      <c r="E361" s="26" t="s">
        <v>712</v>
      </c>
      <c r="F361" s="26">
        <v>1200</v>
      </c>
      <c r="G361" s="26" t="s">
        <v>539</v>
      </c>
      <c r="H361" s="26">
        <v>200</v>
      </c>
      <c r="I361" s="29">
        <v>2</v>
      </c>
      <c r="J361" s="26">
        <v>10</v>
      </c>
      <c r="K361" s="28">
        <v>3.6</v>
      </c>
      <c r="L361" s="27">
        <f t="shared" si="16"/>
        <v>36</v>
      </c>
      <c r="M361" s="95">
        <v>270.39999999999998</v>
      </c>
      <c r="N361" s="95">
        <f t="shared" si="17"/>
        <v>283.91999999999996</v>
      </c>
    </row>
    <row r="362" spans="2:14" ht="15.75">
      <c r="B362" s="15"/>
      <c r="C362" s="15"/>
      <c r="D362" s="15"/>
      <c r="E362" s="15"/>
      <c r="F362" s="15"/>
      <c r="G362" s="15"/>
      <c r="H362" s="15"/>
      <c r="I362" s="15"/>
      <c r="J362" s="15"/>
      <c r="K362" s="15"/>
      <c r="L362" s="15"/>
      <c r="M362" s="97"/>
      <c r="N362" s="95"/>
    </row>
    <row r="363" spans="2:14" ht="15" customHeight="1">
      <c r="B363" s="112" t="s">
        <v>791</v>
      </c>
      <c r="C363" s="113"/>
      <c r="D363" s="113"/>
      <c r="E363" s="113"/>
      <c r="F363" s="113"/>
      <c r="G363" s="113"/>
      <c r="H363" s="113"/>
      <c r="I363" s="113"/>
      <c r="J363" s="113"/>
      <c r="K363" s="113"/>
      <c r="L363" s="113"/>
      <c r="M363" s="114"/>
      <c r="N363" s="80"/>
    </row>
    <row r="364" spans="2:14" ht="15" customHeight="1">
      <c r="B364" s="115"/>
      <c r="C364" s="111"/>
      <c r="D364" s="111"/>
      <c r="E364" s="111"/>
      <c r="F364" s="111"/>
      <c r="G364" s="111"/>
      <c r="H364" s="111"/>
      <c r="I364" s="111"/>
      <c r="J364" s="111"/>
      <c r="K364" s="111"/>
      <c r="L364" s="111"/>
      <c r="M364" s="116"/>
      <c r="N364" s="80"/>
    </row>
    <row r="365" spans="2:14" ht="15.75">
      <c r="B365" s="15"/>
      <c r="C365" s="15"/>
      <c r="D365" s="15"/>
      <c r="E365" s="15"/>
      <c r="F365" s="15"/>
      <c r="G365" s="15"/>
      <c r="H365" s="15"/>
      <c r="I365" s="15"/>
      <c r="J365" s="15"/>
      <c r="K365" s="15"/>
      <c r="L365" s="15"/>
      <c r="M365" s="97"/>
      <c r="N365" s="95"/>
    </row>
    <row r="366" spans="2:14" ht="15" customHeight="1">
      <c r="B366" s="15"/>
      <c r="C366" s="15"/>
      <c r="D366" s="15"/>
      <c r="E366" s="102" t="s">
        <v>782</v>
      </c>
      <c r="F366" s="104" t="s">
        <v>783</v>
      </c>
      <c r="G366" s="104"/>
      <c r="H366" s="104"/>
      <c r="I366" s="104"/>
      <c r="J366" s="104"/>
      <c r="K366" s="104"/>
      <c r="L366" s="104"/>
      <c r="M366" s="98" t="s">
        <v>538</v>
      </c>
      <c r="N366" s="93" t="s">
        <v>538</v>
      </c>
    </row>
    <row r="367" spans="2:14" ht="30" customHeight="1">
      <c r="B367" s="15"/>
      <c r="C367" s="15"/>
      <c r="D367" s="15"/>
      <c r="E367" s="117"/>
      <c r="F367" s="37" t="s">
        <v>784</v>
      </c>
      <c r="G367" s="37" t="s">
        <v>785</v>
      </c>
      <c r="H367" s="37" t="s">
        <v>786</v>
      </c>
      <c r="I367" s="38" t="s">
        <v>787</v>
      </c>
      <c r="J367" s="37" t="s">
        <v>788</v>
      </c>
      <c r="K367" s="39" t="s">
        <v>789</v>
      </c>
      <c r="L367" s="38" t="s">
        <v>790</v>
      </c>
      <c r="M367" s="99" t="s">
        <v>1192</v>
      </c>
      <c r="N367" s="94" t="s">
        <v>1192</v>
      </c>
    </row>
    <row r="368" spans="2:14" ht="15.75">
      <c r="B368" s="15"/>
      <c r="C368" s="15"/>
      <c r="D368" s="15"/>
      <c r="E368" s="41" t="s">
        <v>792</v>
      </c>
      <c r="F368" s="41">
        <v>100</v>
      </c>
      <c r="G368" s="41">
        <v>14</v>
      </c>
      <c r="H368" s="41">
        <v>48</v>
      </c>
      <c r="I368" s="41">
        <v>1.2</v>
      </c>
      <c r="J368" s="41">
        <v>96</v>
      </c>
      <c r="K368" s="41">
        <v>4.4999999999999998E-2</v>
      </c>
      <c r="L368" s="43">
        <v>4.32</v>
      </c>
      <c r="M368" s="88">
        <v>7.5</v>
      </c>
      <c r="N368" s="95">
        <f t="shared" si="17"/>
        <v>7.875</v>
      </c>
    </row>
    <row r="369" spans="2:14" s="32" customFormat="1" ht="15.75">
      <c r="B369" s="51"/>
      <c r="C369" s="51"/>
      <c r="D369" s="51"/>
      <c r="E369" s="41" t="s">
        <v>793</v>
      </c>
      <c r="F369" s="41">
        <v>150</v>
      </c>
      <c r="G369" s="41">
        <v>14</v>
      </c>
      <c r="H369" s="41">
        <v>48</v>
      </c>
      <c r="I369" s="41">
        <v>1.2</v>
      </c>
      <c r="J369" s="41">
        <v>50</v>
      </c>
      <c r="K369" s="42">
        <v>6.7000000000000004E-2</v>
      </c>
      <c r="L369" s="43">
        <v>3.35</v>
      </c>
      <c r="M369" s="88">
        <v>11.1</v>
      </c>
      <c r="N369" s="95">
        <f t="shared" si="17"/>
        <v>11.654999999999999</v>
      </c>
    </row>
    <row r="370" spans="2:14" ht="15.75">
      <c r="B370" s="15"/>
      <c r="C370" s="15"/>
      <c r="D370" s="15"/>
      <c r="E370" s="41" t="s">
        <v>794</v>
      </c>
      <c r="F370" s="41">
        <v>200</v>
      </c>
      <c r="G370" s="41">
        <v>14</v>
      </c>
      <c r="H370" s="41">
        <v>48</v>
      </c>
      <c r="I370" s="41">
        <v>1.2</v>
      </c>
      <c r="J370" s="41">
        <v>48</v>
      </c>
      <c r="K370" s="41">
        <v>0.09</v>
      </c>
      <c r="L370" s="43">
        <v>12.3</v>
      </c>
      <c r="M370" s="88">
        <v>14.8</v>
      </c>
      <c r="N370" s="95">
        <f t="shared" si="17"/>
        <v>15.540000000000001</v>
      </c>
    </row>
    <row r="371" spans="2:14" s="32" customFormat="1" ht="15.75">
      <c r="B371" s="51"/>
      <c r="C371" s="51"/>
      <c r="D371" s="51"/>
      <c r="E371" s="41" t="s">
        <v>540</v>
      </c>
      <c r="F371" s="41">
        <v>100</v>
      </c>
      <c r="G371" s="41">
        <v>14</v>
      </c>
      <c r="H371" s="41">
        <v>96</v>
      </c>
      <c r="I371" s="41">
        <v>1.2</v>
      </c>
      <c r="J371" s="41">
        <v>250</v>
      </c>
      <c r="K371" s="42">
        <v>0.09</v>
      </c>
      <c r="L371" s="43">
        <v>4.32</v>
      </c>
      <c r="M371" s="88">
        <v>14.8</v>
      </c>
      <c r="N371" s="95">
        <f t="shared" si="17"/>
        <v>15.540000000000001</v>
      </c>
    </row>
    <row r="372" spans="2:14" ht="15.75">
      <c r="B372" s="15"/>
      <c r="C372" s="15"/>
      <c r="D372" s="15"/>
      <c r="E372" s="41" t="s">
        <v>541</v>
      </c>
      <c r="F372" s="41">
        <v>150</v>
      </c>
      <c r="G372" s="41">
        <v>14</v>
      </c>
      <c r="H372" s="41">
        <v>96</v>
      </c>
      <c r="I372" s="41">
        <v>1.2</v>
      </c>
      <c r="J372" s="41">
        <v>170</v>
      </c>
      <c r="K372" s="42">
        <v>0.432</v>
      </c>
      <c r="L372" s="43">
        <v>18.399999999999999</v>
      </c>
      <c r="M372" s="88">
        <v>22</v>
      </c>
      <c r="N372" s="95">
        <f t="shared" si="17"/>
        <v>23.1</v>
      </c>
    </row>
    <row r="373" spans="2:14" ht="15.75">
      <c r="B373" s="15"/>
      <c r="C373" s="15"/>
      <c r="D373" s="15"/>
      <c r="E373" s="41" t="s">
        <v>542</v>
      </c>
      <c r="F373" s="41">
        <v>200</v>
      </c>
      <c r="G373" s="41">
        <v>14</v>
      </c>
      <c r="H373" s="41">
        <v>96</v>
      </c>
      <c r="I373" s="41">
        <v>1.2</v>
      </c>
      <c r="J373" s="41">
        <v>120</v>
      </c>
      <c r="K373" s="42">
        <v>0.15</v>
      </c>
      <c r="L373" s="43">
        <v>24.5</v>
      </c>
      <c r="M373" s="88">
        <v>29.4</v>
      </c>
      <c r="N373" s="95">
        <f t="shared" si="17"/>
        <v>30.869999999999997</v>
      </c>
    </row>
    <row r="374" spans="2:14" ht="15.75">
      <c r="B374" s="15"/>
      <c r="C374" s="15"/>
      <c r="D374" s="15"/>
      <c r="E374" s="41" t="s">
        <v>543</v>
      </c>
      <c r="F374" s="41">
        <v>250</v>
      </c>
      <c r="G374" s="41">
        <v>14</v>
      </c>
      <c r="H374" s="41">
        <v>96</v>
      </c>
      <c r="I374" s="41">
        <v>1.2</v>
      </c>
      <c r="J374" s="41">
        <v>100</v>
      </c>
      <c r="K374" s="42">
        <v>0.72</v>
      </c>
      <c r="L374" s="43">
        <v>30.6</v>
      </c>
      <c r="M374" s="88">
        <v>36.700000000000003</v>
      </c>
      <c r="N374" s="95">
        <f t="shared" si="17"/>
        <v>38.535000000000004</v>
      </c>
    </row>
    <row r="375" spans="2:14" ht="15.75">
      <c r="B375" s="15"/>
      <c r="C375" s="15"/>
      <c r="D375" s="15"/>
      <c r="E375" s="41" t="s">
        <v>544</v>
      </c>
      <c r="F375" s="41">
        <v>300</v>
      </c>
      <c r="G375" s="41">
        <v>14</v>
      </c>
      <c r="H375" s="41">
        <v>96</v>
      </c>
      <c r="I375" s="41">
        <v>1.2</v>
      </c>
      <c r="J375" s="41">
        <v>85</v>
      </c>
      <c r="K375" s="42">
        <v>0.86399999999999999</v>
      </c>
      <c r="L375" s="43">
        <v>36.700000000000003</v>
      </c>
      <c r="M375" s="88">
        <v>44.1</v>
      </c>
      <c r="N375" s="95">
        <f t="shared" si="17"/>
        <v>46.305</v>
      </c>
    </row>
    <row r="376" spans="2:14" ht="15.75">
      <c r="B376" s="15"/>
      <c r="C376" s="15"/>
      <c r="D376" s="15"/>
      <c r="E376" s="41" t="s">
        <v>545</v>
      </c>
      <c r="F376" s="41">
        <v>100</v>
      </c>
      <c r="G376" s="41">
        <v>14</v>
      </c>
      <c r="H376" s="41">
        <v>120</v>
      </c>
      <c r="I376" s="41">
        <v>1.2</v>
      </c>
      <c r="J376" s="41">
        <v>200</v>
      </c>
      <c r="K376" s="42">
        <v>0.36</v>
      </c>
      <c r="L376" s="43">
        <v>15.3</v>
      </c>
      <c r="M376" s="88">
        <v>18.399999999999999</v>
      </c>
      <c r="N376" s="95">
        <f t="shared" si="17"/>
        <v>19.32</v>
      </c>
    </row>
    <row r="377" spans="2:14" ht="15.75">
      <c r="B377" s="15"/>
      <c r="C377" s="15"/>
      <c r="D377" s="15"/>
      <c r="E377" s="41" t="s">
        <v>546</v>
      </c>
      <c r="F377" s="41">
        <v>150</v>
      </c>
      <c r="G377" s="41">
        <v>14</v>
      </c>
      <c r="H377" s="41">
        <v>120</v>
      </c>
      <c r="I377" s="41">
        <v>1.2</v>
      </c>
      <c r="J377" s="41">
        <v>120</v>
      </c>
      <c r="K377" s="42">
        <v>0.15</v>
      </c>
      <c r="L377" s="43">
        <v>23</v>
      </c>
      <c r="M377" s="88">
        <v>27.7</v>
      </c>
      <c r="N377" s="95">
        <f t="shared" si="17"/>
        <v>29.085000000000001</v>
      </c>
    </row>
    <row r="378" spans="2:14" ht="15.75">
      <c r="B378" s="15"/>
      <c r="C378" s="15"/>
      <c r="D378" s="15"/>
      <c r="E378" s="41" t="s">
        <v>547</v>
      </c>
      <c r="F378" s="41">
        <v>200</v>
      </c>
      <c r="G378" s="41">
        <v>14</v>
      </c>
      <c r="H378" s="41">
        <v>120</v>
      </c>
      <c r="I378" s="41">
        <v>1.2</v>
      </c>
      <c r="J378" s="41">
        <v>100</v>
      </c>
      <c r="K378" s="42">
        <v>0.72</v>
      </c>
      <c r="L378" s="43">
        <v>30.6</v>
      </c>
      <c r="M378" s="88">
        <v>36.700000000000003</v>
      </c>
      <c r="N378" s="95">
        <f t="shared" si="17"/>
        <v>38.535000000000004</v>
      </c>
    </row>
    <row r="379" spans="2:14" ht="15.75">
      <c r="B379" s="15"/>
      <c r="C379" s="15"/>
      <c r="D379" s="15"/>
      <c r="E379" s="41" t="s">
        <v>548</v>
      </c>
      <c r="F379" s="41">
        <v>250</v>
      </c>
      <c r="G379" s="41">
        <v>14</v>
      </c>
      <c r="H379" s="41">
        <v>120</v>
      </c>
      <c r="I379" s="41">
        <v>1.2</v>
      </c>
      <c r="J379" s="41">
        <v>70</v>
      </c>
      <c r="K379" s="42">
        <v>0.9</v>
      </c>
      <c r="L379" s="43">
        <v>38.299999999999997</v>
      </c>
      <c r="M379" s="88">
        <v>46</v>
      </c>
      <c r="N379" s="95">
        <f t="shared" si="17"/>
        <v>48.3</v>
      </c>
    </row>
    <row r="380" spans="2:14" ht="15.75">
      <c r="B380" s="15"/>
      <c r="C380" s="15"/>
      <c r="D380" s="15"/>
      <c r="E380" s="41" t="s">
        <v>549</v>
      </c>
      <c r="F380" s="41">
        <v>300</v>
      </c>
      <c r="G380" s="41">
        <v>14</v>
      </c>
      <c r="H380" s="41">
        <v>120</v>
      </c>
      <c r="I380" s="41">
        <v>1.2</v>
      </c>
      <c r="J380" s="41">
        <v>50</v>
      </c>
      <c r="K380" s="42">
        <v>0.22</v>
      </c>
      <c r="L380" s="43">
        <v>46</v>
      </c>
      <c r="M380" s="88">
        <v>55.2</v>
      </c>
      <c r="N380" s="95">
        <f t="shared" si="17"/>
        <v>57.96</v>
      </c>
    </row>
    <row r="381" spans="2:14" ht="15.75">
      <c r="B381" s="15"/>
      <c r="C381" s="15"/>
      <c r="D381" s="15"/>
      <c r="E381" s="41" t="s">
        <v>550</v>
      </c>
      <c r="F381" s="41">
        <v>350</v>
      </c>
      <c r="G381" s="41">
        <v>14</v>
      </c>
      <c r="H381" s="41">
        <v>120</v>
      </c>
      <c r="I381" s="41">
        <v>1.2</v>
      </c>
      <c r="J381" s="41">
        <v>50</v>
      </c>
      <c r="K381" s="42">
        <v>1.26</v>
      </c>
      <c r="L381" s="43">
        <v>55</v>
      </c>
      <c r="M381" s="88">
        <v>66.099999999999994</v>
      </c>
      <c r="N381" s="95">
        <f t="shared" si="17"/>
        <v>69.405000000000001</v>
      </c>
    </row>
    <row r="382" spans="2:14" ht="15.75">
      <c r="B382" s="15"/>
      <c r="C382" s="15"/>
      <c r="D382" s="15"/>
      <c r="E382" s="41" t="s">
        <v>551</v>
      </c>
      <c r="F382" s="41">
        <v>400</v>
      </c>
      <c r="G382" s="41">
        <v>14</v>
      </c>
      <c r="H382" s="41">
        <v>120</v>
      </c>
      <c r="I382" s="41">
        <v>1.2</v>
      </c>
      <c r="J382" s="41">
        <v>50</v>
      </c>
      <c r="K382" s="42">
        <v>1.44</v>
      </c>
      <c r="L382" s="43">
        <v>61.2</v>
      </c>
      <c r="M382" s="88">
        <v>73.5</v>
      </c>
      <c r="N382" s="95">
        <f t="shared" si="17"/>
        <v>77.174999999999997</v>
      </c>
    </row>
    <row r="383" spans="2:14" ht="15.75">
      <c r="B383" s="15"/>
      <c r="C383" s="15"/>
      <c r="D383" s="15"/>
      <c r="E383" s="41" t="s">
        <v>552</v>
      </c>
      <c r="F383" s="41">
        <v>150</v>
      </c>
      <c r="G383" s="41">
        <v>14</v>
      </c>
      <c r="H383" s="41">
        <v>144</v>
      </c>
      <c r="I383" s="41">
        <v>1.2</v>
      </c>
      <c r="J383" s="41">
        <v>100</v>
      </c>
      <c r="K383" s="42">
        <v>0.15</v>
      </c>
      <c r="L383" s="43">
        <v>27.5</v>
      </c>
      <c r="M383" s="88">
        <v>33.1</v>
      </c>
      <c r="N383" s="95">
        <f t="shared" si="17"/>
        <v>34.755000000000003</v>
      </c>
    </row>
    <row r="384" spans="2:14" ht="15.75">
      <c r="B384" s="15"/>
      <c r="C384" s="15"/>
      <c r="D384" s="15"/>
      <c r="E384" s="41" t="s">
        <v>553</v>
      </c>
      <c r="F384" s="41">
        <v>200</v>
      </c>
      <c r="G384" s="41">
        <v>14</v>
      </c>
      <c r="H384" s="41">
        <v>144</v>
      </c>
      <c r="I384" s="41">
        <v>1.2</v>
      </c>
      <c r="J384" s="41">
        <v>80</v>
      </c>
      <c r="K384" s="42">
        <v>0.86399999999999999</v>
      </c>
      <c r="L384" s="43">
        <v>36.700000000000003</v>
      </c>
      <c r="M384" s="88">
        <v>44.1</v>
      </c>
      <c r="N384" s="95">
        <f t="shared" si="17"/>
        <v>46.305</v>
      </c>
    </row>
    <row r="385" spans="2:14" ht="15.75">
      <c r="B385" s="15"/>
      <c r="C385" s="15"/>
      <c r="D385" s="15"/>
      <c r="E385" s="41" t="s">
        <v>554</v>
      </c>
      <c r="F385" s="41">
        <v>250</v>
      </c>
      <c r="G385" s="41">
        <v>14</v>
      </c>
      <c r="H385" s="41">
        <v>144</v>
      </c>
      <c r="I385" s="41">
        <v>1.2</v>
      </c>
      <c r="J385" s="41">
        <v>50</v>
      </c>
      <c r="K385" s="42">
        <v>1.08</v>
      </c>
      <c r="L385" s="43">
        <v>46</v>
      </c>
      <c r="M385" s="88">
        <v>55.2</v>
      </c>
      <c r="N385" s="95">
        <f t="shared" si="17"/>
        <v>57.96</v>
      </c>
    </row>
    <row r="386" spans="2:14" ht="15.75">
      <c r="B386" s="15"/>
      <c r="C386" s="15"/>
      <c r="D386" s="15"/>
      <c r="E386" s="41" t="s">
        <v>555</v>
      </c>
      <c r="F386" s="41">
        <v>300</v>
      </c>
      <c r="G386" s="41">
        <v>14</v>
      </c>
      <c r="H386" s="41">
        <v>144</v>
      </c>
      <c r="I386" s="41">
        <v>1.2</v>
      </c>
      <c r="J386" s="41">
        <v>50</v>
      </c>
      <c r="K386" s="42">
        <v>0.22</v>
      </c>
      <c r="L386" s="43">
        <v>55.1</v>
      </c>
      <c r="M386" s="88">
        <v>66.2</v>
      </c>
      <c r="N386" s="95">
        <f t="shared" si="17"/>
        <v>69.510000000000005</v>
      </c>
    </row>
    <row r="387" spans="2:14" ht="15.75">
      <c r="B387" s="15"/>
      <c r="C387" s="15"/>
      <c r="D387" s="15"/>
      <c r="E387" s="41" t="s">
        <v>556</v>
      </c>
      <c r="F387" s="41">
        <v>350</v>
      </c>
      <c r="G387" s="41">
        <v>14</v>
      </c>
      <c r="H387" s="41">
        <v>144</v>
      </c>
      <c r="I387" s="41">
        <v>1.2</v>
      </c>
      <c r="J387" s="41">
        <v>50</v>
      </c>
      <c r="K387" s="42">
        <v>1.512</v>
      </c>
      <c r="L387" s="43">
        <v>64.2</v>
      </c>
      <c r="M387" s="88">
        <v>77.2</v>
      </c>
      <c r="N387" s="95">
        <f t="shared" ref="N387:N439" si="18">M387+M387*5%</f>
        <v>81.06</v>
      </c>
    </row>
    <row r="388" spans="2:14" ht="15.75">
      <c r="B388" s="15"/>
      <c r="C388" s="15"/>
      <c r="D388" s="15"/>
      <c r="E388" s="41" t="s">
        <v>557</v>
      </c>
      <c r="F388" s="41">
        <v>400</v>
      </c>
      <c r="G388" s="41">
        <v>14</v>
      </c>
      <c r="H388" s="41">
        <v>144</v>
      </c>
      <c r="I388" s="41">
        <v>1.2</v>
      </c>
      <c r="J388" s="41">
        <v>50</v>
      </c>
      <c r="K388" s="42">
        <v>0.37</v>
      </c>
      <c r="L388" s="43">
        <v>73.5</v>
      </c>
      <c r="M388" s="88">
        <v>88.3</v>
      </c>
      <c r="N388" s="95">
        <f t="shared" si="18"/>
        <v>92.715000000000003</v>
      </c>
    </row>
    <row r="389" spans="2:14" ht="15.75">
      <c r="B389" s="25"/>
      <c r="C389" s="25"/>
      <c r="D389" s="25"/>
      <c r="E389" s="25"/>
      <c r="F389" s="25"/>
      <c r="G389" s="25"/>
      <c r="H389" s="25"/>
      <c r="I389" s="25"/>
      <c r="J389" s="25"/>
      <c r="K389" s="25"/>
      <c r="L389" s="25"/>
      <c r="M389" s="92"/>
      <c r="N389" s="95"/>
    </row>
    <row r="390" spans="2:14" ht="15" customHeight="1">
      <c r="B390" s="105" t="s">
        <v>892</v>
      </c>
      <c r="C390" s="105"/>
      <c r="D390" s="105"/>
      <c r="E390" s="105"/>
      <c r="F390" s="105"/>
      <c r="G390" s="105"/>
      <c r="H390" s="105"/>
      <c r="I390" s="105"/>
      <c r="J390" s="105"/>
      <c r="K390" s="105"/>
      <c r="L390" s="105"/>
      <c r="M390" s="105"/>
      <c r="N390" s="80"/>
    </row>
    <row r="391" spans="2:14" ht="15" customHeight="1">
      <c r="B391" s="105"/>
      <c r="C391" s="105"/>
      <c r="D391" s="105"/>
      <c r="E391" s="105"/>
      <c r="F391" s="105"/>
      <c r="G391" s="105"/>
      <c r="H391" s="105"/>
      <c r="I391" s="105"/>
      <c r="J391" s="105"/>
      <c r="K391" s="105"/>
      <c r="L391" s="105"/>
      <c r="M391" s="105"/>
      <c r="N391" s="80"/>
    </row>
    <row r="392" spans="2:14" ht="10.5" customHeight="1">
      <c r="B392" s="25"/>
      <c r="C392" s="25"/>
      <c r="D392" s="25"/>
      <c r="E392" s="25"/>
      <c r="F392" s="25"/>
      <c r="G392" s="25"/>
      <c r="H392" s="25"/>
      <c r="I392" s="25"/>
      <c r="J392" s="25"/>
      <c r="K392" s="25"/>
      <c r="L392" s="25"/>
      <c r="M392" s="92"/>
      <c r="N392" s="95"/>
    </row>
    <row r="393" spans="2:14">
      <c r="B393" s="25"/>
      <c r="C393" s="25"/>
      <c r="D393" s="25"/>
      <c r="E393" s="102" t="s">
        <v>782</v>
      </c>
      <c r="F393" s="104" t="s">
        <v>783</v>
      </c>
      <c r="G393" s="104"/>
      <c r="H393" s="104"/>
      <c r="I393" s="104"/>
      <c r="J393" s="104"/>
      <c r="K393" s="104"/>
      <c r="L393" s="104"/>
      <c r="M393" s="93" t="s">
        <v>538</v>
      </c>
      <c r="N393" s="93" t="s">
        <v>538</v>
      </c>
    </row>
    <row r="394" spans="2:14" ht="30" customHeight="1">
      <c r="E394" s="103"/>
      <c r="F394" s="21" t="s">
        <v>784</v>
      </c>
      <c r="G394" s="21" t="s">
        <v>785</v>
      </c>
      <c r="H394" s="21" t="s">
        <v>786</v>
      </c>
      <c r="I394" s="22" t="s">
        <v>787</v>
      </c>
      <c r="J394" s="21" t="s">
        <v>788</v>
      </c>
      <c r="K394" s="23" t="s">
        <v>789</v>
      </c>
      <c r="L394" s="22" t="s">
        <v>790</v>
      </c>
      <c r="M394" s="94" t="s">
        <v>1192</v>
      </c>
      <c r="N394" s="94" t="s">
        <v>1192</v>
      </c>
    </row>
    <row r="395" spans="2:14" ht="15.75">
      <c r="E395" s="26" t="s">
        <v>713</v>
      </c>
      <c r="F395" s="26">
        <v>76</v>
      </c>
      <c r="G395" s="26">
        <v>105</v>
      </c>
      <c r="H395" s="26">
        <v>40</v>
      </c>
      <c r="I395" s="29">
        <v>2</v>
      </c>
      <c r="J395" s="26">
        <v>60</v>
      </c>
      <c r="K395" s="28">
        <v>0.29499999999999998</v>
      </c>
      <c r="L395" s="27">
        <f t="shared" ref="L395:L411" si="19">J395*K395</f>
        <v>17.7</v>
      </c>
      <c r="M395" s="95">
        <v>21.6</v>
      </c>
      <c r="N395" s="95">
        <f t="shared" si="18"/>
        <v>22.68</v>
      </c>
    </row>
    <row r="396" spans="2:14" ht="15.75">
      <c r="E396" s="26" t="s">
        <v>714</v>
      </c>
      <c r="F396" s="26">
        <v>76</v>
      </c>
      <c r="G396" s="26">
        <v>145</v>
      </c>
      <c r="H396" s="26">
        <v>40</v>
      </c>
      <c r="I396" s="29">
        <v>2</v>
      </c>
      <c r="J396" s="26">
        <v>60</v>
      </c>
      <c r="K396" s="28">
        <v>0.29499999999999998</v>
      </c>
      <c r="L396" s="27">
        <f t="shared" si="19"/>
        <v>17.7</v>
      </c>
      <c r="M396" s="95">
        <v>31.2</v>
      </c>
      <c r="N396" s="95">
        <f t="shared" si="18"/>
        <v>32.76</v>
      </c>
    </row>
    <row r="397" spans="2:14" ht="15.75">
      <c r="E397" s="26" t="s">
        <v>715</v>
      </c>
      <c r="F397" s="26">
        <v>76</v>
      </c>
      <c r="G397" s="26">
        <v>170</v>
      </c>
      <c r="H397" s="26">
        <v>40</v>
      </c>
      <c r="I397" s="29">
        <v>2</v>
      </c>
      <c r="J397" s="26">
        <v>60</v>
      </c>
      <c r="K397" s="28">
        <v>0.43</v>
      </c>
      <c r="L397" s="27">
        <f t="shared" si="19"/>
        <v>25.8</v>
      </c>
      <c r="M397" s="95">
        <v>34.5</v>
      </c>
      <c r="N397" s="95">
        <f t="shared" si="18"/>
        <v>36.225000000000001</v>
      </c>
    </row>
    <row r="398" spans="2:14" ht="15.75">
      <c r="E398" s="26" t="s">
        <v>893</v>
      </c>
      <c r="F398" s="26">
        <v>76</v>
      </c>
      <c r="G398" s="26">
        <v>105</v>
      </c>
      <c r="H398" s="26">
        <v>50</v>
      </c>
      <c r="I398" s="29">
        <v>2</v>
      </c>
      <c r="J398" s="26">
        <v>60</v>
      </c>
      <c r="K398" s="28">
        <v>0.29499999999999998</v>
      </c>
      <c r="L398" s="27">
        <f t="shared" si="19"/>
        <v>17.7</v>
      </c>
      <c r="M398" s="95">
        <v>21.8</v>
      </c>
      <c r="N398" s="95">
        <f t="shared" si="18"/>
        <v>22.89</v>
      </c>
    </row>
    <row r="399" spans="2:14" ht="15.75">
      <c r="E399" s="26" t="s">
        <v>716</v>
      </c>
      <c r="F399" s="26">
        <v>76</v>
      </c>
      <c r="G399" s="26">
        <v>140</v>
      </c>
      <c r="H399" s="26">
        <v>50</v>
      </c>
      <c r="I399" s="29">
        <v>2</v>
      </c>
      <c r="J399" s="26">
        <v>60</v>
      </c>
      <c r="K399" s="28">
        <v>0.36</v>
      </c>
      <c r="L399" s="27">
        <f t="shared" si="19"/>
        <v>21.599999999999998</v>
      </c>
      <c r="M399" s="95">
        <v>28.5</v>
      </c>
      <c r="N399" s="95">
        <f t="shared" si="18"/>
        <v>29.925000000000001</v>
      </c>
    </row>
    <row r="400" spans="2:14" ht="15.75">
      <c r="E400" s="26" t="s">
        <v>894</v>
      </c>
      <c r="F400" s="26">
        <v>76</v>
      </c>
      <c r="G400" s="26">
        <v>160</v>
      </c>
      <c r="H400" s="26">
        <v>50</v>
      </c>
      <c r="I400" s="29">
        <v>2</v>
      </c>
      <c r="J400" s="26">
        <v>60</v>
      </c>
      <c r="K400" s="28">
        <v>0.43</v>
      </c>
      <c r="L400" s="27">
        <f t="shared" si="19"/>
        <v>25.8</v>
      </c>
      <c r="M400" s="95">
        <v>33.6</v>
      </c>
      <c r="N400" s="95">
        <f t="shared" si="18"/>
        <v>35.28</v>
      </c>
    </row>
    <row r="401" spans="2:14" ht="15.75">
      <c r="E401" s="26" t="s">
        <v>895</v>
      </c>
      <c r="F401" s="26">
        <v>76</v>
      </c>
      <c r="G401" s="26">
        <v>180</v>
      </c>
      <c r="H401" s="26">
        <v>50</v>
      </c>
      <c r="I401" s="29">
        <v>2</v>
      </c>
      <c r="J401" s="26">
        <v>60</v>
      </c>
      <c r="K401" s="28">
        <v>0.51200000000000001</v>
      </c>
      <c r="L401" s="27">
        <f t="shared" si="19"/>
        <v>30.72</v>
      </c>
      <c r="M401" s="95">
        <v>38</v>
      </c>
      <c r="N401" s="95">
        <f t="shared" si="18"/>
        <v>39.9</v>
      </c>
    </row>
    <row r="402" spans="2:14" ht="15.75">
      <c r="E402" s="26" t="s">
        <v>717</v>
      </c>
      <c r="F402" s="26">
        <v>76</v>
      </c>
      <c r="G402" s="26">
        <v>100</v>
      </c>
      <c r="H402" s="26">
        <v>75</v>
      </c>
      <c r="I402" s="29">
        <v>2</v>
      </c>
      <c r="J402" s="26">
        <v>60</v>
      </c>
      <c r="K402" s="28">
        <v>0.34899999999999998</v>
      </c>
      <c r="L402" s="27">
        <f t="shared" si="19"/>
        <v>20.939999999999998</v>
      </c>
      <c r="M402" s="95">
        <v>32.4</v>
      </c>
      <c r="N402" s="95">
        <f t="shared" si="18"/>
        <v>34.019999999999996</v>
      </c>
    </row>
    <row r="403" spans="2:14" ht="15.75">
      <c r="E403" s="26" t="s">
        <v>718</v>
      </c>
      <c r="F403" s="26">
        <v>76</v>
      </c>
      <c r="G403" s="26">
        <v>150</v>
      </c>
      <c r="H403" s="26">
        <v>75</v>
      </c>
      <c r="I403" s="29">
        <v>2</v>
      </c>
      <c r="J403" s="26">
        <v>40</v>
      </c>
      <c r="K403" s="28">
        <v>0.43</v>
      </c>
      <c r="L403" s="27">
        <f t="shared" si="19"/>
        <v>17.2</v>
      </c>
      <c r="M403" s="95">
        <v>38.5</v>
      </c>
      <c r="N403" s="95">
        <f t="shared" si="18"/>
        <v>40.424999999999997</v>
      </c>
    </row>
    <row r="404" spans="2:14" ht="15.75">
      <c r="E404" s="26" t="s">
        <v>719</v>
      </c>
      <c r="F404" s="26">
        <v>76</v>
      </c>
      <c r="G404" s="26">
        <v>120</v>
      </c>
      <c r="H404" s="26">
        <v>80</v>
      </c>
      <c r="I404" s="29">
        <v>2</v>
      </c>
      <c r="J404" s="26">
        <v>40</v>
      </c>
      <c r="K404" s="28">
        <v>0.43</v>
      </c>
      <c r="L404" s="27">
        <f t="shared" si="19"/>
        <v>17.2</v>
      </c>
      <c r="M404" s="95">
        <v>31.2</v>
      </c>
      <c r="N404" s="95">
        <f t="shared" si="18"/>
        <v>32.76</v>
      </c>
    </row>
    <row r="405" spans="2:14" ht="15.75">
      <c r="E405" s="26" t="s">
        <v>720</v>
      </c>
      <c r="F405" s="26">
        <v>76</v>
      </c>
      <c r="G405" s="26">
        <v>150</v>
      </c>
      <c r="H405" s="26">
        <v>80</v>
      </c>
      <c r="I405" s="29">
        <v>2</v>
      </c>
      <c r="J405" s="26">
        <v>40</v>
      </c>
      <c r="K405" s="28">
        <v>0.43</v>
      </c>
      <c r="L405" s="27">
        <f t="shared" si="19"/>
        <v>17.2</v>
      </c>
      <c r="M405" s="95">
        <v>39.700000000000003</v>
      </c>
      <c r="N405" s="95">
        <f t="shared" si="18"/>
        <v>41.685000000000002</v>
      </c>
    </row>
    <row r="406" spans="2:14" ht="15.75">
      <c r="E406" s="26" t="s">
        <v>721</v>
      </c>
      <c r="F406" s="26">
        <v>76</v>
      </c>
      <c r="G406" s="26">
        <v>180</v>
      </c>
      <c r="H406" s="26">
        <v>80</v>
      </c>
      <c r="I406" s="29">
        <v>2</v>
      </c>
      <c r="J406" s="26">
        <v>40</v>
      </c>
      <c r="K406" s="28">
        <v>0.43</v>
      </c>
      <c r="L406" s="27">
        <f t="shared" si="19"/>
        <v>17.2</v>
      </c>
      <c r="M406" s="95">
        <v>49.3</v>
      </c>
      <c r="N406" s="95">
        <f t="shared" si="18"/>
        <v>51.765000000000001</v>
      </c>
    </row>
    <row r="407" spans="2:14" ht="15.75">
      <c r="E407" s="26" t="s">
        <v>722</v>
      </c>
      <c r="F407" s="26">
        <v>76</v>
      </c>
      <c r="G407" s="26">
        <v>100</v>
      </c>
      <c r="H407" s="26">
        <v>100</v>
      </c>
      <c r="I407" s="29">
        <v>2</v>
      </c>
      <c r="J407" s="26">
        <v>40</v>
      </c>
      <c r="K407" s="28">
        <v>0.43</v>
      </c>
      <c r="L407" s="27">
        <f t="shared" si="19"/>
        <v>17.2</v>
      </c>
      <c r="M407" s="95">
        <v>30</v>
      </c>
      <c r="N407" s="95">
        <f t="shared" si="18"/>
        <v>31.5</v>
      </c>
    </row>
    <row r="408" spans="2:14" ht="15.75">
      <c r="E408" s="26" t="s">
        <v>896</v>
      </c>
      <c r="F408" s="26">
        <v>76</v>
      </c>
      <c r="G408" s="26">
        <v>140</v>
      </c>
      <c r="H408" s="26">
        <v>100</v>
      </c>
      <c r="I408" s="29">
        <v>2</v>
      </c>
      <c r="J408" s="26">
        <v>40</v>
      </c>
      <c r="K408" s="28">
        <v>0.43</v>
      </c>
      <c r="L408" s="27">
        <f t="shared" si="19"/>
        <v>17.2</v>
      </c>
      <c r="M408" s="95">
        <v>34.799999999999997</v>
      </c>
      <c r="N408" s="95">
        <f t="shared" si="18"/>
        <v>36.54</v>
      </c>
    </row>
    <row r="409" spans="2:14" ht="15.75">
      <c r="E409" s="26" t="s">
        <v>897</v>
      </c>
      <c r="F409" s="26">
        <v>76</v>
      </c>
      <c r="G409" s="26">
        <v>160</v>
      </c>
      <c r="H409" s="26">
        <v>100</v>
      </c>
      <c r="I409" s="29">
        <v>2</v>
      </c>
      <c r="J409" s="26">
        <v>40</v>
      </c>
      <c r="K409" s="28">
        <v>0.499</v>
      </c>
      <c r="L409" s="27">
        <f t="shared" si="19"/>
        <v>19.96</v>
      </c>
      <c r="M409" s="95">
        <v>38.700000000000003</v>
      </c>
      <c r="N409" s="95">
        <f t="shared" si="18"/>
        <v>40.635000000000005</v>
      </c>
    </row>
    <row r="410" spans="2:14" ht="15.75">
      <c r="E410" s="26" t="s">
        <v>723</v>
      </c>
      <c r="F410" s="26">
        <v>76</v>
      </c>
      <c r="G410" s="26">
        <v>200</v>
      </c>
      <c r="H410" s="26">
        <v>100</v>
      </c>
      <c r="I410" s="29">
        <v>2</v>
      </c>
      <c r="J410" s="26">
        <v>40</v>
      </c>
      <c r="K410" s="28">
        <v>0.624</v>
      </c>
      <c r="L410" s="27">
        <f t="shared" si="19"/>
        <v>24.96</v>
      </c>
      <c r="M410" s="95">
        <v>48</v>
      </c>
      <c r="N410" s="95">
        <f t="shared" si="18"/>
        <v>50.4</v>
      </c>
    </row>
    <row r="411" spans="2:14" ht="15.75">
      <c r="E411" s="26" t="s">
        <v>724</v>
      </c>
      <c r="F411" s="26">
        <v>76</v>
      </c>
      <c r="G411" s="26">
        <v>150</v>
      </c>
      <c r="H411" s="26">
        <v>150</v>
      </c>
      <c r="I411" s="29">
        <v>2</v>
      </c>
      <c r="J411" s="26">
        <v>40</v>
      </c>
      <c r="K411" s="28">
        <v>0.56000000000000005</v>
      </c>
      <c r="L411" s="27">
        <f t="shared" si="19"/>
        <v>22.400000000000002</v>
      </c>
      <c r="M411" s="95">
        <v>48</v>
      </c>
      <c r="N411" s="95">
        <f t="shared" si="18"/>
        <v>50.4</v>
      </c>
    </row>
    <row r="412" spans="2:14" ht="15.75">
      <c r="N412" s="95"/>
    </row>
    <row r="413" spans="2:14" ht="15" customHeight="1">
      <c r="B413" s="105" t="s">
        <v>898</v>
      </c>
      <c r="C413" s="105"/>
      <c r="D413" s="105"/>
      <c r="E413" s="105"/>
      <c r="F413" s="105"/>
      <c r="G413" s="105"/>
      <c r="H413" s="105"/>
      <c r="I413" s="105"/>
      <c r="J413" s="105"/>
      <c r="K413" s="105"/>
      <c r="L413" s="105"/>
      <c r="M413" s="105"/>
      <c r="N413" s="80"/>
    </row>
    <row r="414" spans="2:14" ht="15" customHeight="1">
      <c r="B414" s="105"/>
      <c r="C414" s="105"/>
      <c r="D414" s="105"/>
      <c r="E414" s="105"/>
      <c r="F414" s="105"/>
      <c r="G414" s="105"/>
      <c r="H414" s="105"/>
      <c r="I414" s="105"/>
      <c r="J414" s="105"/>
      <c r="K414" s="105"/>
      <c r="L414" s="105"/>
      <c r="M414" s="105"/>
      <c r="N414" s="80"/>
    </row>
    <row r="415" spans="2:14" ht="15.75">
      <c r="B415" s="25"/>
      <c r="C415" s="25"/>
      <c r="D415" s="25"/>
      <c r="E415" s="25"/>
      <c r="F415" s="25"/>
      <c r="G415" s="25"/>
      <c r="H415" s="25"/>
      <c r="I415" s="25"/>
      <c r="J415" s="25"/>
      <c r="K415" s="25"/>
      <c r="L415" s="25"/>
      <c r="M415" s="92"/>
      <c r="N415" s="95"/>
    </row>
    <row r="416" spans="2:14">
      <c r="B416" s="25"/>
      <c r="C416" s="25"/>
      <c r="D416" s="25"/>
      <c r="E416" s="102" t="s">
        <v>782</v>
      </c>
      <c r="F416" s="104" t="s">
        <v>783</v>
      </c>
      <c r="G416" s="104"/>
      <c r="H416" s="104"/>
      <c r="I416" s="104"/>
      <c r="J416" s="104"/>
      <c r="K416" s="104"/>
      <c r="L416" s="104"/>
      <c r="M416" s="93" t="s">
        <v>538</v>
      </c>
      <c r="N416" s="93" t="s">
        <v>538</v>
      </c>
    </row>
    <row r="417" spans="5:14" ht="30" customHeight="1">
      <c r="E417" s="103"/>
      <c r="F417" s="21" t="s">
        <v>784</v>
      </c>
      <c r="G417" s="21" t="s">
        <v>785</v>
      </c>
      <c r="H417" s="21" t="s">
        <v>786</v>
      </c>
      <c r="I417" s="22" t="s">
        <v>787</v>
      </c>
      <c r="J417" s="21" t="s">
        <v>788</v>
      </c>
      <c r="K417" s="23" t="s">
        <v>789</v>
      </c>
      <c r="L417" s="22" t="s">
        <v>790</v>
      </c>
      <c r="M417" s="94" t="s">
        <v>1192</v>
      </c>
      <c r="N417" s="94" t="s">
        <v>1192</v>
      </c>
    </row>
    <row r="418" spans="5:14" ht="15.75">
      <c r="E418" s="26" t="s">
        <v>899</v>
      </c>
      <c r="F418" s="26">
        <v>76</v>
      </c>
      <c r="G418" s="26">
        <v>105</v>
      </c>
      <c r="H418" s="26">
        <v>40</v>
      </c>
      <c r="I418" s="29">
        <v>2</v>
      </c>
      <c r="J418" s="26">
        <v>60</v>
      </c>
      <c r="K418" s="28">
        <v>0.312</v>
      </c>
      <c r="L418" s="27">
        <f t="shared" ref="L418:L431" si="20">J418*K418</f>
        <v>18.72</v>
      </c>
      <c r="M418" s="95">
        <v>21.6</v>
      </c>
      <c r="N418" s="95">
        <f t="shared" si="18"/>
        <v>22.68</v>
      </c>
    </row>
    <row r="419" spans="5:14" ht="15.75">
      <c r="E419" s="26" t="s">
        <v>900</v>
      </c>
      <c r="F419" s="26">
        <v>76</v>
      </c>
      <c r="G419" s="26">
        <v>145</v>
      </c>
      <c r="H419" s="26">
        <v>40</v>
      </c>
      <c r="I419" s="29">
        <v>2</v>
      </c>
      <c r="J419" s="26">
        <v>60</v>
      </c>
      <c r="K419" s="28">
        <v>0.41199999999999998</v>
      </c>
      <c r="L419" s="27">
        <f t="shared" si="20"/>
        <v>24.72</v>
      </c>
      <c r="M419" s="95">
        <v>31.2</v>
      </c>
      <c r="N419" s="95">
        <f t="shared" si="18"/>
        <v>32.76</v>
      </c>
    </row>
    <row r="420" spans="5:14" ht="15.75">
      <c r="E420" s="26" t="s">
        <v>901</v>
      </c>
      <c r="F420" s="26">
        <v>76</v>
      </c>
      <c r="G420" s="26">
        <v>100</v>
      </c>
      <c r="H420" s="26">
        <v>50</v>
      </c>
      <c r="I420" s="29">
        <v>2</v>
      </c>
      <c r="J420" s="26">
        <v>60</v>
      </c>
      <c r="K420" s="28">
        <v>0.312</v>
      </c>
      <c r="L420" s="27">
        <f t="shared" si="20"/>
        <v>18.72</v>
      </c>
      <c r="M420" s="95">
        <v>21.8</v>
      </c>
      <c r="N420" s="95">
        <f t="shared" si="18"/>
        <v>22.89</v>
      </c>
    </row>
    <row r="421" spans="5:14" ht="15.75">
      <c r="E421" s="26" t="s">
        <v>902</v>
      </c>
      <c r="F421" s="26">
        <v>76</v>
      </c>
      <c r="G421" s="26">
        <v>140</v>
      </c>
      <c r="H421" s="26">
        <v>50</v>
      </c>
      <c r="I421" s="29">
        <v>2</v>
      </c>
      <c r="J421" s="26">
        <v>60</v>
      </c>
      <c r="K421" s="28">
        <v>0.41199999999999998</v>
      </c>
      <c r="L421" s="27">
        <f t="shared" si="20"/>
        <v>24.72</v>
      </c>
      <c r="M421" s="95">
        <v>28.5</v>
      </c>
      <c r="N421" s="95">
        <f t="shared" si="18"/>
        <v>29.925000000000001</v>
      </c>
    </row>
    <row r="422" spans="5:14" ht="15.75">
      <c r="E422" s="26" t="s">
        <v>725</v>
      </c>
      <c r="F422" s="26">
        <v>76</v>
      </c>
      <c r="G422" s="26">
        <v>100</v>
      </c>
      <c r="H422" s="26">
        <v>75</v>
      </c>
      <c r="I422" s="29">
        <v>2</v>
      </c>
      <c r="J422" s="26">
        <v>60</v>
      </c>
      <c r="K422" s="28">
        <v>0.312</v>
      </c>
      <c r="L422" s="27">
        <f t="shared" si="20"/>
        <v>18.72</v>
      </c>
      <c r="M422" s="95">
        <v>32.4</v>
      </c>
      <c r="N422" s="95">
        <f t="shared" si="18"/>
        <v>34.019999999999996</v>
      </c>
    </row>
    <row r="423" spans="5:14" ht="15.75">
      <c r="E423" s="26" t="s">
        <v>903</v>
      </c>
      <c r="F423" s="26">
        <v>76</v>
      </c>
      <c r="G423" s="26">
        <v>150</v>
      </c>
      <c r="H423" s="26">
        <v>75</v>
      </c>
      <c r="I423" s="29">
        <v>2</v>
      </c>
      <c r="J423" s="26">
        <v>50</v>
      </c>
      <c r="K423" s="28">
        <v>0.47399999999999998</v>
      </c>
      <c r="L423" s="27">
        <f t="shared" si="20"/>
        <v>23.7</v>
      </c>
      <c r="M423" s="95">
        <v>38.5</v>
      </c>
      <c r="N423" s="95">
        <f t="shared" si="18"/>
        <v>40.424999999999997</v>
      </c>
    </row>
    <row r="424" spans="5:14" ht="15.75">
      <c r="E424" s="26" t="s">
        <v>726</v>
      </c>
      <c r="F424" s="26">
        <v>76</v>
      </c>
      <c r="G424" s="26">
        <v>120</v>
      </c>
      <c r="H424" s="26">
        <v>80</v>
      </c>
      <c r="I424" s="29">
        <v>2</v>
      </c>
      <c r="J424" s="26">
        <v>50</v>
      </c>
      <c r="K424" s="28">
        <v>0.39900000000000002</v>
      </c>
      <c r="L424" s="27">
        <f t="shared" si="20"/>
        <v>19.950000000000003</v>
      </c>
      <c r="M424" s="95">
        <v>31.2</v>
      </c>
      <c r="N424" s="95">
        <f t="shared" si="18"/>
        <v>32.76</v>
      </c>
    </row>
    <row r="425" spans="5:14" ht="15.75">
      <c r="E425" s="26" t="s">
        <v>904</v>
      </c>
      <c r="F425" s="26">
        <v>76</v>
      </c>
      <c r="G425" s="26">
        <v>150</v>
      </c>
      <c r="H425" s="26">
        <v>80</v>
      </c>
      <c r="I425" s="29">
        <v>2</v>
      </c>
      <c r="J425" s="26">
        <v>40</v>
      </c>
      <c r="K425" s="28">
        <v>0.47399999999999998</v>
      </c>
      <c r="L425" s="27">
        <f t="shared" si="20"/>
        <v>18.96</v>
      </c>
      <c r="M425" s="95">
        <v>39.700000000000003</v>
      </c>
      <c r="N425" s="95">
        <f t="shared" si="18"/>
        <v>41.685000000000002</v>
      </c>
    </row>
    <row r="426" spans="5:14" ht="15.75">
      <c r="E426" s="26" t="s">
        <v>905</v>
      </c>
      <c r="F426" s="26">
        <v>76</v>
      </c>
      <c r="G426" s="26">
        <v>180</v>
      </c>
      <c r="H426" s="26">
        <v>80</v>
      </c>
      <c r="I426" s="29">
        <v>2</v>
      </c>
      <c r="J426" s="26">
        <v>40</v>
      </c>
      <c r="K426" s="28">
        <v>0.54900000000000004</v>
      </c>
      <c r="L426" s="27">
        <f t="shared" si="20"/>
        <v>21.96</v>
      </c>
      <c r="M426" s="95">
        <v>49.3</v>
      </c>
      <c r="N426" s="95">
        <f t="shared" si="18"/>
        <v>51.765000000000001</v>
      </c>
    </row>
    <row r="427" spans="5:14" s="32" customFormat="1" ht="15.75">
      <c r="E427" s="26" t="s">
        <v>906</v>
      </c>
      <c r="F427" s="26">
        <v>76</v>
      </c>
      <c r="G427" s="26">
        <v>100</v>
      </c>
      <c r="H427" s="26">
        <v>100</v>
      </c>
      <c r="I427" s="29">
        <v>2</v>
      </c>
      <c r="J427" s="26">
        <v>50</v>
      </c>
      <c r="K427" s="28">
        <v>0.374</v>
      </c>
      <c r="L427" s="27">
        <f t="shared" si="20"/>
        <v>18.7</v>
      </c>
      <c r="M427" s="95">
        <v>30</v>
      </c>
      <c r="N427" s="95">
        <f t="shared" si="18"/>
        <v>31.5</v>
      </c>
    </row>
    <row r="428" spans="5:14" ht="15.75">
      <c r="E428" s="33" t="s">
        <v>907</v>
      </c>
      <c r="F428" s="26">
        <v>76</v>
      </c>
      <c r="G428" s="26">
        <v>200</v>
      </c>
      <c r="H428" s="26">
        <v>100</v>
      </c>
      <c r="I428" s="29">
        <v>2</v>
      </c>
      <c r="J428" s="26">
        <v>40</v>
      </c>
      <c r="K428" s="28">
        <v>0.624</v>
      </c>
      <c r="L428" s="27">
        <f t="shared" si="20"/>
        <v>24.96</v>
      </c>
      <c r="M428" s="95">
        <v>48</v>
      </c>
      <c r="N428" s="95">
        <f t="shared" si="18"/>
        <v>50.4</v>
      </c>
    </row>
    <row r="429" spans="5:14" s="32" customFormat="1" ht="15.75">
      <c r="E429" s="26" t="s">
        <v>908</v>
      </c>
      <c r="F429" s="26">
        <v>76</v>
      </c>
      <c r="G429" s="26">
        <v>140</v>
      </c>
      <c r="H429" s="26">
        <v>100</v>
      </c>
      <c r="I429" s="29">
        <v>2</v>
      </c>
      <c r="J429" s="26">
        <v>50</v>
      </c>
      <c r="K429" s="28">
        <v>0.47399999999999998</v>
      </c>
      <c r="L429" s="27">
        <f t="shared" si="20"/>
        <v>23.7</v>
      </c>
      <c r="M429" s="95">
        <v>34.799999999999997</v>
      </c>
      <c r="N429" s="95">
        <f t="shared" si="18"/>
        <v>36.54</v>
      </c>
    </row>
    <row r="430" spans="5:14" ht="15.75">
      <c r="E430" s="33" t="s">
        <v>909</v>
      </c>
      <c r="F430" s="26">
        <v>76</v>
      </c>
      <c r="G430" s="26">
        <v>160</v>
      </c>
      <c r="H430" s="26">
        <v>100</v>
      </c>
      <c r="I430" s="29">
        <v>2</v>
      </c>
      <c r="J430" s="26">
        <v>50</v>
      </c>
      <c r="K430" s="28">
        <v>0.499</v>
      </c>
      <c r="L430" s="27">
        <f t="shared" si="20"/>
        <v>24.95</v>
      </c>
      <c r="M430" s="95">
        <v>38.700000000000003</v>
      </c>
      <c r="N430" s="95">
        <f t="shared" si="18"/>
        <v>40.635000000000005</v>
      </c>
    </row>
    <row r="431" spans="5:14" ht="15.75">
      <c r="E431" s="26" t="s">
        <v>727</v>
      </c>
      <c r="F431" s="26">
        <v>76</v>
      </c>
      <c r="G431" s="26">
        <v>150</v>
      </c>
      <c r="H431" s="26">
        <v>150</v>
      </c>
      <c r="I431" s="29">
        <v>2</v>
      </c>
      <c r="J431" s="26">
        <v>40</v>
      </c>
      <c r="K431" s="28">
        <v>0.56000000000000005</v>
      </c>
      <c r="L431" s="27">
        <f t="shared" si="20"/>
        <v>22.400000000000002</v>
      </c>
      <c r="M431" s="95">
        <v>48</v>
      </c>
      <c r="N431" s="95">
        <f t="shared" si="18"/>
        <v>50.4</v>
      </c>
    </row>
    <row r="432" spans="5:14" ht="12.75" customHeight="1">
      <c r="N432" s="95"/>
    </row>
    <row r="433" spans="2:14" ht="15" customHeight="1">
      <c r="B433" s="105" t="s">
        <v>910</v>
      </c>
      <c r="C433" s="105"/>
      <c r="D433" s="105"/>
      <c r="E433" s="105"/>
      <c r="F433" s="105"/>
      <c r="G433" s="105"/>
      <c r="H433" s="105"/>
      <c r="I433" s="105"/>
      <c r="J433" s="105"/>
      <c r="K433" s="105"/>
      <c r="L433" s="105"/>
      <c r="M433" s="105"/>
      <c r="N433" s="80"/>
    </row>
    <row r="434" spans="2:14" ht="15" customHeight="1">
      <c r="B434" s="105"/>
      <c r="C434" s="105"/>
      <c r="D434" s="105"/>
      <c r="E434" s="105"/>
      <c r="F434" s="105"/>
      <c r="G434" s="105"/>
      <c r="H434" s="105"/>
      <c r="I434" s="105"/>
      <c r="J434" s="105"/>
      <c r="K434" s="105"/>
      <c r="L434" s="105"/>
      <c r="M434" s="105"/>
      <c r="N434" s="80"/>
    </row>
    <row r="435" spans="2:14" ht="15.75">
      <c r="B435" s="25"/>
      <c r="C435" s="25"/>
      <c r="D435" s="25"/>
      <c r="E435" s="25"/>
      <c r="F435" s="25"/>
      <c r="G435" s="25"/>
      <c r="H435" s="25"/>
      <c r="I435" s="25"/>
      <c r="J435" s="25"/>
      <c r="K435" s="25"/>
      <c r="L435" s="25"/>
      <c r="M435" s="92"/>
      <c r="N435" s="95"/>
    </row>
    <row r="436" spans="2:14">
      <c r="B436" s="25"/>
      <c r="C436" s="25"/>
      <c r="D436" s="25"/>
      <c r="E436" s="102" t="s">
        <v>782</v>
      </c>
      <c r="F436" s="104" t="s">
        <v>783</v>
      </c>
      <c r="G436" s="104"/>
      <c r="H436" s="104"/>
      <c r="I436" s="104"/>
      <c r="J436" s="104"/>
      <c r="K436" s="104"/>
      <c r="L436" s="104"/>
      <c r="M436" s="93" t="s">
        <v>538</v>
      </c>
      <c r="N436" s="93" t="s">
        <v>538</v>
      </c>
    </row>
    <row r="437" spans="2:14" ht="30" customHeight="1">
      <c r="E437" s="103"/>
      <c r="F437" s="21" t="s">
        <v>784</v>
      </c>
      <c r="G437" s="21" t="s">
        <v>785</v>
      </c>
      <c r="H437" s="21" t="s">
        <v>786</v>
      </c>
      <c r="I437" s="22" t="s">
        <v>787</v>
      </c>
      <c r="J437" s="21" t="s">
        <v>788</v>
      </c>
      <c r="K437" s="23" t="s">
        <v>789</v>
      </c>
      <c r="L437" s="22" t="s">
        <v>790</v>
      </c>
      <c r="M437" s="94" t="s">
        <v>1192</v>
      </c>
      <c r="N437" s="94" t="s">
        <v>1192</v>
      </c>
    </row>
    <row r="438" spans="2:14" ht="15.75">
      <c r="E438" s="26" t="s">
        <v>911</v>
      </c>
      <c r="F438" s="26">
        <v>76</v>
      </c>
      <c r="G438" s="26">
        <v>140</v>
      </c>
      <c r="H438" s="26">
        <v>25</v>
      </c>
      <c r="I438" s="29">
        <v>2</v>
      </c>
      <c r="J438" s="26">
        <v>80</v>
      </c>
      <c r="K438" s="28">
        <v>0.19</v>
      </c>
      <c r="L438" s="27">
        <f t="shared" ref="L438:L439" si="21">J438*K438</f>
        <v>15.2</v>
      </c>
      <c r="M438" s="95">
        <v>15.6</v>
      </c>
      <c r="N438" s="95">
        <f t="shared" si="18"/>
        <v>16.38</v>
      </c>
    </row>
    <row r="439" spans="2:14" ht="15.75">
      <c r="E439" s="26" t="s">
        <v>912</v>
      </c>
      <c r="F439" s="26">
        <v>76</v>
      </c>
      <c r="G439" s="26">
        <v>140</v>
      </c>
      <c r="H439" s="26">
        <v>25</v>
      </c>
      <c r="I439" s="29">
        <v>2</v>
      </c>
      <c r="J439" s="26">
        <v>80</v>
      </c>
      <c r="K439" s="28">
        <v>0.19</v>
      </c>
      <c r="L439" s="27">
        <f t="shared" si="21"/>
        <v>15.2</v>
      </c>
      <c r="M439" s="95">
        <v>15.6</v>
      </c>
      <c r="N439" s="95">
        <f t="shared" si="18"/>
        <v>16.38</v>
      </c>
    </row>
    <row r="440" spans="2:14" ht="12.75" customHeight="1">
      <c r="N440" s="95"/>
    </row>
    <row r="441" spans="2:14" ht="15" customHeight="1">
      <c r="B441" s="105" t="s">
        <v>913</v>
      </c>
      <c r="C441" s="105"/>
      <c r="D441" s="105"/>
      <c r="E441" s="105"/>
      <c r="F441" s="105"/>
      <c r="G441" s="105"/>
      <c r="H441" s="105"/>
      <c r="I441" s="105"/>
      <c r="J441" s="105"/>
      <c r="K441" s="105"/>
      <c r="L441" s="105"/>
      <c r="M441" s="105"/>
      <c r="N441" s="80"/>
    </row>
    <row r="442" spans="2:14" ht="15" customHeight="1">
      <c r="B442" s="105"/>
      <c r="C442" s="105"/>
      <c r="D442" s="105"/>
      <c r="E442" s="105"/>
      <c r="F442" s="105"/>
      <c r="G442" s="105"/>
      <c r="H442" s="105"/>
      <c r="I442" s="105"/>
      <c r="J442" s="105"/>
      <c r="K442" s="105"/>
      <c r="L442" s="105"/>
      <c r="M442" s="105"/>
      <c r="N442" s="80"/>
    </row>
    <row r="443" spans="2:14" ht="15.75">
      <c r="B443" s="25"/>
      <c r="C443" s="25"/>
      <c r="D443" s="25"/>
      <c r="E443" s="25"/>
      <c r="F443" s="25"/>
      <c r="G443" s="25"/>
      <c r="H443" s="25"/>
      <c r="I443" s="25"/>
      <c r="J443" s="25"/>
      <c r="K443" s="25"/>
      <c r="L443" s="25"/>
      <c r="M443" s="92"/>
      <c r="N443" s="95"/>
    </row>
    <row r="444" spans="2:14">
      <c r="B444" s="25"/>
      <c r="C444" s="25"/>
      <c r="D444" s="25"/>
      <c r="E444" s="102" t="s">
        <v>782</v>
      </c>
      <c r="F444" s="104" t="s">
        <v>783</v>
      </c>
      <c r="G444" s="104"/>
      <c r="H444" s="104"/>
      <c r="I444" s="104"/>
      <c r="J444" s="104"/>
      <c r="K444" s="104"/>
      <c r="L444" s="104"/>
      <c r="M444" s="93" t="s">
        <v>538</v>
      </c>
      <c r="N444" s="93" t="s">
        <v>538</v>
      </c>
    </row>
    <row r="445" spans="2:14" ht="30" customHeight="1">
      <c r="E445" s="103"/>
      <c r="F445" s="21" t="s">
        <v>784</v>
      </c>
      <c r="G445" s="21" t="s">
        <v>785</v>
      </c>
      <c r="H445" s="21" t="s">
        <v>786</v>
      </c>
      <c r="I445" s="22" t="s">
        <v>787</v>
      </c>
      <c r="J445" s="21" t="s">
        <v>788</v>
      </c>
      <c r="K445" s="23" t="s">
        <v>789</v>
      </c>
      <c r="L445" s="22" t="s">
        <v>790</v>
      </c>
      <c r="M445" s="94" t="s">
        <v>1192</v>
      </c>
      <c r="N445" s="94" t="s">
        <v>1192</v>
      </c>
    </row>
    <row r="446" spans="2:14" ht="15.75">
      <c r="E446" s="26" t="s">
        <v>728</v>
      </c>
      <c r="F446" s="26">
        <v>40</v>
      </c>
      <c r="G446" s="26">
        <v>170</v>
      </c>
      <c r="H446" s="26">
        <v>40</v>
      </c>
      <c r="I446" s="29">
        <v>2</v>
      </c>
      <c r="J446" s="26">
        <v>20</v>
      </c>
      <c r="K446" s="28">
        <v>8.1000000000000003E-2</v>
      </c>
      <c r="L446" s="27">
        <f t="shared" ref="L446:L457" si="22">J446*K446</f>
        <v>1.62</v>
      </c>
      <c r="M446" s="95">
        <v>9.1999999999999993</v>
      </c>
      <c r="N446" s="95">
        <f t="shared" ref="N446:N505" si="23">M446+M446*5%</f>
        <v>9.66</v>
      </c>
    </row>
    <row r="447" spans="2:14" ht="15.75">
      <c r="E447" s="26" t="s">
        <v>729</v>
      </c>
      <c r="F447" s="26">
        <v>40</v>
      </c>
      <c r="G447" s="26">
        <v>170</v>
      </c>
      <c r="H447" s="26">
        <v>40</v>
      </c>
      <c r="I447" s="29">
        <v>2</v>
      </c>
      <c r="J447" s="26">
        <v>20</v>
      </c>
      <c r="K447" s="28">
        <v>8.1000000000000003E-2</v>
      </c>
      <c r="L447" s="27">
        <f t="shared" si="22"/>
        <v>1.62</v>
      </c>
      <c r="M447" s="95">
        <v>9.1999999999999993</v>
      </c>
      <c r="N447" s="95">
        <f t="shared" si="23"/>
        <v>9.66</v>
      </c>
    </row>
    <row r="448" spans="2:14" ht="15.75">
      <c r="E448" s="26" t="s">
        <v>730</v>
      </c>
      <c r="F448" s="26">
        <v>40</v>
      </c>
      <c r="G448" s="26">
        <v>190</v>
      </c>
      <c r="H448" s="26">
        <v>40</v>
      </c>
      <c r="I448" s="29">
        <v>2</v>
      </c>
      <c r="J448" s="26">
        <v>20</v>
      </c>
      <c r="K448" s="28">
        <v>0.10100000000000001</v>
      </c>
      <c r="L448" s="27">
        <f t="shared" si="22"/>
        <v>2.02</v>
      </c>
      <c r="M448" s="95">
        <v>11.3</v>
      </c>
      <c r="N448" s="95">
        <f t="shared" si="23"/>
        <v>11.865</v>
      </c>
    </row>
    <row r="449" spans="2:14" ht="15.75">
      <c r="E449" s="26" t="s">
        <v>731</v>
      </c>
      <c r="F449" s="26">
        <v>40</v>
      </c>
      <c r="G449" s="26">
        <v>190</v>
      </c>
      <c r="H449" s="26">
        <v>40</v>
      </c>
      <c r="I449" s="29">
        <v>2</v>
      </c>
      <c r="J449" s="26">
        <v>20</v>
      </c>
      <c r="K449" s="28">
        <v>0.10100000000000001</v>
      </c>
      <c r="L449" s="27">
        <f t="shared" si="22"/>
        <v>2.02</v>
      </c>
      <c r="M449" s="95">
        <v>11.3</v>
      </c>
      <c r="N449" s="95">
        <f t="shared" si="23"/>
        <v>11.865</v>
      </c>
    </row>
    <row r="450" spans="2:14" ht="15.75">
      <c r="E450" s="26" t="s">
        <v>732</v>
      </c>
      <c r="F450" s="26">
        <v>40</v>
      </c>
      <c r="G450" s="26">
        <v>210</v>
      </c>
      <c r="H450" s="26">
        <v>40</v>
      </c>
      <c r="I450" s="29">
        <v>2</v>
      </c>
      <c r="J450" s="26">
        <v>20</v>
      </c>
      <c r="K450" s="28">
        <v>0.122</v>
      </c>
      <c r="L450" s="27">
        <f t="shared" si="22"/>
        <v>2.44</v>
      </c>
      <c r="M450" s="95">
        <v>12.6</v>
      </c>
      <c r="N450" s="95">
        <f t="shared" si="23"/>
        <v>13.23</v>
      </c>
    </row>
    <row r="451" spans="2:14" ht="15.75">
      <c r="E451" s="26" t="s">
        <v>733</v>
      </c>
      <c r="F451" s="26">
        <v>40</v>
      </c>
      <c r="G451" s="26">
        <v>210</v>
      </c>
      <c r="H451" s="26">
        <v>40</v>
      </c>
      <c r="I451" s="29">
        <v>2</v>
      </c>
      <c r="J451" s="26">
        <v>20</v>
      </c>
      <c r="K451" s="28">
        <v>0.122</v>
      </c>
      <c r="L451" s="27">
        <f t="shared" si="22"/>
        <v>2.44</v>
      </c>
      <c r="M451" s="95">
        <v>12.6</v>
      </c>
      <c r="N451" s="95">
        <f t="shared" si="23"/>
        <v>13.23</v>
      </c>
    </row>
    <row r="452" spans="2:14" ht="15.75">
      <c r="E452" s="26" t="s">
        <v>734</v>
      </c>
      <c r="F452" s="26">
        <v>40</v>
      </c>
      <c r="G452" s="26">
        <v>250</v>
      </c>
      <c r="H452" s="26">
        <v>40</v>
      </c>
      <c r="I452" s="29">
        <v>2</v>
      </c>
      <c r="J452" s="26">
        <v>20</v>
      </c>
      <c r="K452" s="28">
        <v>0.161</v>
      </c>
      <c r="L452" s="27">
        <f t="shared" si="22"/>
        <v>3.22</v>
      </c>
      <c r="M452" s="95">
        <v>18.100000000000001</v>
      </c>
      <c r="N452" s="95">
        <f t="shared" si="23"/>
        <v>19.005000000000003</v>
      </c>
    </row>
    <row r="453" spans="2:14" ht="15.75">
      <c r="E453" s="26" t="s">
        <v>735</v>
      </c>
      <c r="F453" s="26">
        <v>40</v>
      </c>
      <c r="G453" s="26">
        <v>250</v>
      </c>
      <c r="H453" s="26">
        <v>40</v>
      </c>
      <c r="I453" s="29">
        <v>2</v>
      </c>
      <c r="J453" s="26">
        <v>20</v>
      </c>
      <c r="K453" s="28">
        <v>0.161</v>
      </c>
      <c r="L453" s="27">
        <f t="shared" si="22"/>
        <v>3.22</v>
      </c>
      <c r="M453" s="95">
        <v>18.100000000000001</v>
      </c>
      <c r="N453" s="95">
        <f t="shared" si="23"/>
        <v>19.005000000000003</v>
      </c>
    </row>
    <row r="454" spans="2:14" ht="15.75">
      <c r="E454" s="26" t="s">
        <v>736</v>
      </c>
      <c r="F454" s="26">
        <v>40</v>
      </c>
      <c r="G454" s="26">
        <v>290</v>
      </c>
      <c r="H454" s="26">
        <v>40</v>
      </c>
      <c r="I454" s="29">
        <v>2</v>
      </c>
      <c r="J454" s="26">
        <v>20</v>
      </c>
      <c r="K454" s="28">
        <v>0.20100000000000001</v>
      </c>
      <c r="L454" s="27">
        <f t="shared" si="22"/>
        <v>4.0200000000000005</v>
      </c>
      <c r="M454" s="95">
        <v>23.5</v>
      </c>
      <c r="N454" s="95">
        <f t="shared" si="23"/>
        <v>24.675000000000001</v>
      </c>
    </row>
    <row r="455" spans="2:14" ht="15.75">
      <c r="E455" s="26" t="s">
        <v>737</v>
      </c>
      <c r="F455" s="26">
        <v>40</v>
      </c>
      <c r="G455" s="26">
        <v>290</v>
      </c>
      <c r="H455" s="26">
        <v>40</v>
      </c>
      <c r="I455" s="29">
        <v>2</v>
      </c>
      <c r="J455" s="26">
        <v>20</v>
      </c>
      <c r="K455" s="28">
        <v>0.20100000000000001</v>
      </c>
      <c r="L455" s="27">
        <f t="shared" si="22"/>
        <v>4.0200000000000005</v>
      </c>
      <c r="M455" s="95">
        <v>23.5</v>
      </c>
      <c r="N455" s="95">
        <f t="shared" si="23"/>
        <v>24.675000000000001</v>
      </c>
    </row>
    <row r="456" spans="2:14" ht="15.75">
      <c r="E456" s="26" t="s">
        <v>738</v>
      </c>
      <c r="F456" s="26">
        <v>40</v>
      </c>
      <c r="G456" s="26">
        <v>350</v>
      </c>
      <c r="H456" s="26">
        <v>40</v>
      </c>
      <c r="I456" s="29">
        <v>2</v>
      </c>
      <c r="J456" s="26">
        <v>20</v>
      </c>
      <c r="K456" s="28">
        <v>0.26100000000000001</v>
      </c>
      <c r="L456" s="27">
        <f t="shared" si="22"/>
        <v>5.2200000000000006</v>
      </c>
      <c r="M456" s="95">
        <v>26</v>
      </c>
      <c r="N456" s="95">
        <f t="shared" si="23"/>
        <v>27.3</v>
      </c>
    </row>
    <row r="457" spans="2:14" ht="15.75">
      <c r="E457" s="26" t="s">
        <v>739</v>
      </c>
      <c r="F457" s="26">
        <v>40</v>
      </c>
      <c r="G457" s="26">
        <v>350</v>
      </c>
      <c r="H457" s="26">
        <v>40</v>
      </c>
      <c r="I457" s="29">
        <v>2</v>
      </c>
      <c r="J457" s="26">
        <v>20</v>
      </c>
      <c r="K457" s="28">
        <v>0.26100000000000001</v>
      </c>
      <c r="L457" s="27">
        <f t="shared" si="22"/>
        <v>5.2200000000000006</v>
      </c>
      <c r="M457" s="95">
        <v>26</v>
      </c>
      <c r="N457" s="95">
        <f t="shared" si="23"/>
        <v>27.3</v>
      </c>
    </row>
    <row r="458" spans="2:14" ht="15.75">
      <c r="N458" s="95"/>
    </row>
    <row r="459" spans="2:14" ht="15" customHeight="1">
      <c r="B459" s="105" t="s">
        <v>914</v>
      </c>
      <c r="C459" s="105"/>
      <c r="D459" s="105"/>
      <c r="E459" s="105"/>
      <c r="F459" s="105"/>
      <c r="G459" s="105"/>
      <c r="H459" s="105"/>
      <c r="I459" s="105"/>
      <c r="J459" s="105"/>
      <c r="K459" s="105"/>
      <c r="L459" s="105"/>
      <c r="M459" s="105"/>
      <c r="N459" s="80"/>
    </row>
    <row r="460" spans="2:14" ht="15" customHeight="1">
      <c r="B460" s="105"/>
      <c r="C460" s="105"/>
      <c r="D460" s="105"/>
      <c r="E460" s="105"/>
      <c r="F460" s="105"/>
      <c r="G460" s="105"/>
      <c r="H460" s="105"/>
      <c r="I460" s="105"/>
      <c r="J460" s="105"/>
      <c r="K460" s="105"/>
      <c r="L460" s="105"/>
      <c r="M460" s="105"/>
      <c r="N460" s="80"/>
    </row>
    <row r="461" spans="2:14" ht="15.75">
      <c r="B461" s="25"/>
      <c r="C461" s="25"/>
      <c r="D461" s="25"/>
      <c r="E461" s="25"/>
      <c r="F461" s="25"/>
      <c r="G461" s="25"/>
      <c r="H461" s="25"/>
      <c r="I461" s="25"/>
      <c r="J461" s="25"/>
      <c r="K461" s="25"/>
      <c r="L461" s="25"/>
      <c r="M461" s="92"/>
      <c r="N461" s="95"/>
    </row>
    <row r="462" spans="2:14" ht="15" customHeight="1">
      <c r="B462" s="25"/>
      <c r="C462" s="25"/>
      <c r="D462" s="25"/>
      <c r="E462" s="102" t="s">
        <v>782</v>
      </c>
      <c r="F462" s="104" t="s">
        <v>783</v>
      </c>
      <c r="G462" s="104"/>
      <c r="H462" s="104"/>
      <c r="I462" s="104"/>
      <c r="J462" s="104"/>
      <c r="K462" s="104"/>
      <c r="L462" s="104"/>
      <c r="M462" s="93" t="s">
        <v>538</v>
      </c>
      <c r="N462" s="93" t="s">
        <v>538</v>
      </c>
    </row>
    <row r="463" spans="2:14" ht="30" customHeight="1">
      <c r="B463" s="25"/>
      <c r="C463" s="25"/>
      <c r="D463" s="25"/>
      <c r="E463" s="103"/>
      <c r="F463" s="21" t="s">
        <v>784</v>
      </c>
      <c r="G463" s="21" t="s">
        <v>785</v>
      </c>
      <c r="H463" s="21" t="s">
        <v>786</v>
      </c>
      <c r="I463" s="22" t="s">
        <v>787</v>
      </c>
      <c r="J463" s="21" t="s">
        <v>788</v>
      </c>
      <c r="K463" s="23" t="s">
        <v>789</v>
      </c>
      <c r="L463" s="22" t="s">
        <v>790</v>
      </c>
      <c r="M463" s="94" t="s">
        <v>1192</v>
      </c>
      <c r="N463" s="94" t="s">
        <v>1192</v>
      </c>
    </row>
    <row r="464" spans="2:14" ht="15.75">
      <c r="E464" s="26" t="s">
        <v>740</v>
      </c>
      <c r="F464" s="26">
        <v>120</v>
      </c>
      <c r="G464" s="26">
        <v>120</v>
      </c>
      <c r="H464" s="26">
        <v>35</v>
      </c>
      <c r="I464" s="29">
        <v>2</v>
      </c>
      <c r="J464" s="26">
        <v>25</v>
      </c>
      <c r="K464" s="28">
        <v>9.2999999999999999E-2</v>
      </c>
      <c r="L464" s="27">
        <f t="shared" ref="L464:L466" si="24">J464*K464</f>
        <v>2.3250000000000002</v>
      </c>
      <c r="M464" s="95">
        <v>7.5</v>
      </c>
      <c r="N464" s="95">
        <f t="shared" si="23"/>
        <v>7.875</v>
      </c>
    </row>
    <row r="465" spans="2:14" ht="15.75">
      <c r="E465" s="26" t="s">
        <v>741</v>
      </c>
      <c r="F465" s="26">
        <v>145</v>
      </c>
      <c r="G465" s="26">
        <v>145</v>
      </c>
      <c r="H465" s="26">
        <v>35</v>
      </c>
      <c r="I465" s="29">
        <v>2</v>
      </c>
      <c r="J465" s="26">
        <v>25</v>
      </c>
      <c r="K465" s="28">
        <v>0.12</v>
      </c>
      <c r="L465" s="27">
        <f t="shared" si="24"/>
        <v>3</v>
      </c>
      <c r="M465" s="95">
        <v>9.9</v>
      </c>
      <c r="N465" s="95">
        <f t="shared" si="23"/>
        <v>10.395</v>
      </c>
    </row>
    <row r="466" spans="2:14" ht="15.75">
      <c r="E466" s="26" t="s">
        <v>742</v>
      </c>
      <c r="F466" s="26">
        <v>175</v>
      </c>
      <c r="G466" s="26">
        <v>175</v>
      </c>
      <c r="H466" s="26">
        <v>35</v>
      </c>
      <c r="I466" s="29">
        <v>2</v>
      </c>
      <c r="J466" s="26">
        <v>25</v>
      </c>
      <c r="K466" s="28">
        <v>0.153</v>
      </c>
      <c r="L466" s="27">
        <f t="shared" si="24"/>
        <v>3.8249999999999997</v>
      </c>
      <c r="M466" s="95">
        <v>14</v>
      </c>
      <c r="N466" s="95">
        <f t="shared" si="23"/>
        <v>14.7</v>
      </c>
    </row>
    <row r="467" spans="2:14" ht="15.75">
      <c r="N467" s="95"/>
    </row>
    <row r="468" spans="2:14" ht="15" customHeight="1">
      <c r="B468" s="105" t="s">
        <v>916</v>
      </c>
      <c r="C468" s="105"/>
      <c r="D468" s="105"/>
      <c r="E468" s="105"/>
      <c r="F468" s="105"/>
      <c r="G468" s="105"/>
      <c r="H468" s="105"/>
      <c r="I468" s="105"/>
      <c r="J468" s="105"/>
      <c r="K468" s="105"/>
      <c r="L468" s="105"/>
      <c r="M468" s="105"/>
      <c r="N468" s="80"/>
    </row>
    <row r="469" spans="2:14" ht="15" customHeight="1">
      <c r="B469" s="105"/>
      <c r="C469" s="105"/>
      <c r="D469" s="105"/>
      <c r="E469" s="105"/>
      <c r="F469" s="105"/>
      <c r="G469" s="105"/>
      <c r="H469" s="105"/>
      <c r="I469" s="105"/>
      <c r="J469" s="105"/>
      <c r="K469" s="105"/>
      <c r="L469" s="105"/>
      <c r="M469" s="105"/>
      <c r="N469" s="80"/>
    </row>
    <row r="470" spans="2:14" ht="15.75">
      <c r="B470" s="25"/>
      <c r="C470" s="25"/>
      <c r="D470" s="25"/>
      <c r="E470" s="25"/>
      <c r="F470" s="25"/>
      <c r="G470" s="25"/>
      <c r="H470" s="25"/>
      <c r="I470" s="25"/>
      <c r="J470" s="25"/>
      <c r="K470" s="25"/>
      <c r="L470" s="25"/>
      <c r="M470" s="92"/>
      <c r="N470" s="95"/>
    </row>
    <row r="471" spans="2:14">
      <c r="B471" s="25"/>
      <c r="C471" s="25"/>
      <c r="D471" s="25"/>
      <c r="E471" s="102" t="s">
        <v>782</v>
      </c>
      <c r="F471" s="104" t="s">
        <v>783</v>
      </c>
      <c r="G471" s="104"/>
      <c r="H471" s="104"/>
      <c r="I471" s="104"/>
      <c r="J471" s="104"/>
      <c r="K471" s="104"/>
      <c r="L471" s="104"/>
      <c r="M471" s="93" t="s">
        <v>538</v>
      </c>
      <c r="N471" s="93" t="s">
        <v>538</v>
      </c>
    </row>
    <row r="472" spans="2:14" ht="30" customHeight="1">
      <c r="E472" s="103"/>
      <c r="F472" s="21" t="s">
        <v>784</v>
      </c>
      <c r="G472" s="21" t="s">
        <v>785</v>
      </c>
      <c r="H472" s="21" t="s">
        <v>786</v>
      </c>
      <c r="I472" s="22" t="s">
        <v>787</v>
      </c>
      <c r="J472" s="21" t="s">
        <v>788</v>
      </c>
      <c r="K472" s="23" t="s">
        <v>789</v>
      </c>
      <c r="L472" s="22" t="s">
        <v>790</v>
      </c>
      <c r="M472" s="94" t="s">
        <v>1192</v>
      </c>
      <c r="N472" s="94" t="s">
        <v>1192</v>
      </c>
    </row>
    <row r="473" spans="2:14" ht="15.75">
      <c r="E473" s="26" t="s">
        <v>745</v>
      </c>
      <c r="F473" s="26">
        <v>90</v>
      </c>
      <c r="G473" s="26">
        <v>90</v>
      </c>
      <c r="H473" s="26">
        <v>40</v>
      </c>
      <c r="I473" s="29">
        <v>2</v>
      </c>
      <c r="J473" s="26">
        <v>20</v>
      </c>
      <c r="K473" s="28">
        <v>0.25</v>
      </c>
      <c r="L473" s="27">
        <f t="shared" ref="L473:L476" si="25">J473*K473</f>
        <v>5</v>
      </c>
      <c r="M473" s="95">
        <v>18.7</v>
      </c>
      <c r="N473" s="95">
        <f t="shared" si="23"/>
        <v>19.634999999999998</v>
      </c>
    </row>
    <row r="474" spans="2:14" ht="15.75">
      <c r="E474" s="26" t="s">
        <v>746</v>
      </c>
      <c r="F474" s="26">
        <v>120</v>
      </c>
      <c r="G474" s="26">
        <v>90</v>
      </c>
      <c r="H474" s="26">
        <v>40</v>
      </c>
      <c r="I474" s="29">
        <v>2</v>
      </c>
      <c r="J474" s="26">
        <v>20</v>
      </c>
      <c r="K474" s="28">
        <v>0.26900000000000002</v>
      </c>
      <c r="L474" s="27">
        <f t="shared" si="25"/>
        <v>5.3800000000000008</v>
      </c>
      <c r="M474" s="95">
        <v>20.8</v>
      </c>
      <c r="N474" s="95">
        <f t="shared" si="23"/>
        <v>21.84</v>
      </c>
    </row>
    <row r="475" spans="2:14" ht="15.75">
      <c r="E475" s="26" t="s">
        <v>747</v>
      </c>
      <c r="F475" s="26">
        <v>160</v>
      </c>
      <c r="G475" s="26">
        <v>90</v>
      </c>
      <c r="H475" s="26">
        <v>40</v>
      </c>
      <c r="I475" s="29">
        <v>2</v>
      </c>
      <c r="J475" s="26">
        <v>20</v>
      </c>
      <c r="K475" s="28">
        <v>0.28100000000000003</v>
      </c>
      <c r="L475" s="27">
        <f t="shared" si="25"/>
        <v>5.620000000000001</v>
      </c>
      <c r="M475" s="95">
        <v>22.4</v>
      </c>
      <c r="N475" s="95">
        <f t="shared" si="23"/>
        <v>23.52</v>
      </c>
    </row>
    <row r="476" spans="2:14" ht="15.75">
      <c r="E476" s="26" t="s">
        <v>748</v>
      </c>
      <c r="F476" s="26">
        <v>200</v>
      </c>
      <c r="G476" s="26">
        <v>90</v>
      </c>
      <c r="H476" s="26">
        <v>40</v>
      </c>
      <c r="I476" s="29">
        <v>2</v>
      </c>
      <c r="J476" s="26">
        <v>20</v>
      </c>
      <c r="K476" s="28">
        <v>0.318</v>
      </c>
      <c r="L476" s="27">
        <f t="shared" si="25"/>
        <v>6.36</v>
      </c>
      <c r="M476" s="95">
        <v>28.1</v>
      </c>
      <c r="N476" s="95">
        <f t="shared" si="23"/>
        <v>29.505000000000003</v>
      </c>
    </row>
    <row r="477" spans="2:14" ht="15.75">
      <c r="N477" s="95"/>
    </row>
    <row r="478" spans="2:14" ht="15.75">
      <c r="N478" s="95"/>
    </row>
    <row r="479" spans="2:14" ht="15" customHeight="1">
      <c r="B479" s="105" t="s">
        <v>917</v>
      </c>
      <c r="C479" s="105"/>
      <c r="D479" s="105"/>
      <c r="E479" s="105"/>
      <c r="F479" s="105"/>
      <c r="G479" s="105"/>
      <c r="H479" s="105"/>
      <c r="I479" s="105"/>
      <c r="J479" s="105"/>
      <c r="K479" s="105"/>
      <c r="L479" s="105"/>
      <c r="M479" s="105"/>
      <c r="N479" s="80"/>
    </row>
    <row r="480" spans="2:14" ht="15" customHeight="1">
      <c r="B480" s="105"/>
      <c r="C480" s="105"/>
      <c r="D480" s="105"/>
      <c r="E480" s="105"/>
      <c r="F480" s="105"/>
      <c r="G480" s="105"/>
      <c r="H480" s="105"/>
      <c r="I480" s="105"/>
      <c r="J480" s="105"/>
      <c r="K480" s="105"/>
      <c r="L480" s="105"/>
      <c r="M480" s="105"/>
      <c r="N480" s="80"/>
    </row>
    <row r="481" spans="2:14" ht="15.75">
      <c r="B481" s="25"/>
      <c r="C481" s="25"/>
      <c r="D481" s="25"/>
      <c r="E481" s="25"/>
      <c r="F481" s="25"/>
      <c r="G481" s="25"/>
      <c r="H481" s="25"/>
      <c r="I481" s="25"/>
      <c r="J481" s="25"/>
      <c r="K481" s="25"/>
      <c r="L481" s="25"/>
      <c r="M481" s="92"/>
      <c r="N481" s="95"/>
    </row>
    <row r="482" spans="2:14">
      <c r="B482" s="25"/>
      <c r="C482" s="25"/>
      <c r="D482" s="25"/>
      <c r="E482" s="102" t="s">
        <v>782</v>
      </c>
      <c r="F482" s="104" t="s">
        <v>783</v>
      </c>
      <c r="G482" s="104"/>
      <c r="H482" s="104"/>
      <c r="I482" s="104"/>
      <c r="J482" s="104"/>
      <c r="K482" s="104"/>
      <c r="L482" s="104"/>
      <c r="M482" s="93" t="s">
        <v>538</v>
      </c>
      <c r="N482" s="93" t="s">
        <v>538</v>
      </c>
    </row>
    <row r="483" spans="2:14" ht="30" customHeight="1">
      <c r="E483" s="103"/>
      <c r="F483" s="21" t="s">
        <v>784</v>
      </c>
      <c r="G483" s="21" t="s">
        <v>785</v>
      </c>
      <c r="H483" s="21" t="s">
        <v>786</v>
      </c>
      <c r="I483" s="22" t="s">
        <v>787</v>
      </c>
      <c r="J483" s="21" t="s">
        <v>788</v>
      </c>
      <c r="K483" s="23" t="s">
        <v>789</v>
      </c>
      <c r="L483" s="22" t="s">
        <v>790</v>
      </c>
      <c r="M483" s="94" t="s">
        <v>1192</v>
      </c>
      <c r="N483" s="94" t="s">
        <v>1192</v>
      </c>
    </row>
    <row r="484" spans="2:14" ht="15.75">
      <c r="E484" s="26" t="s">
        <v>749</v>
      </c>
      <c r="F484" s="26">
        <v>90</v>
      </c>
      <c r="G484" s="26">
        <v>130</v>
      </c>
      <c r="H484" s="26">
        <v>40</v>
      </c>
      <c r="I484" s="29">
        <v>2</v>
      </c>
      <c r="J484" s="26">
        <v>20</v>
      </c>
      <c r="K484" s="28">
        <v>0.23699999999999999</v>
      </c>
      <c r="L484" s="27">
        <f t="shared" ref="L484:L488" si="26">J484*K484</f>
        <v>4.74</v>
      </c>
      <c r="M484" s="95">
        <v>18.7</v>
      </c>
      <c r="N484" s="95">
        <f t="shared" si="23"/>
        <v>19.634999999999998</v>
      </c>
    </row>
    <row r="485" spans="2:14" ht="15.75">
      <c r="E485" s="26" t="s">
        <v>750</v>
      </c>
      <c r="F485" s="26">
        <v>120</v>
      </c>
      <c r="G485" s="26">
        <v>130</v>
      </c>
      <c r="H485" s="26">
        <v>40</v>
      </c>
      <c r="I485" s="29">
        <v>2</v>
      </c>
      <c r="J485" s="26">
        <v>20</v>
      </c>
      <c r="K485" s="28">
        <v>0.25600000000000001</v>
      </c>
      <c r="L485" s="27">
        <f t="shared" si="26"/>
        <v>5.12</v>
      </c>
      <c r="M485" s="95">
        <v>20.8</v>
      </c>
      <c r="N485" s="95">
        <f t="shared" si="23"/>
        <v>21.84</v>
      </c>
    </row>
    <row r="486" spans="2:14" ht="15.75">
      <c r="E486" s="26" t="s">
        <v>751</v>
      </c>
      <c r="F486" s="26">
        <v>160</v>
      </c>
      <c r="G486" s="26">
        <v>130</v>
      </c>
      <c r="H486" s="26">
        <v>40</v>
      </c>
      <c r="I486" s="29">
        <v>2</v>
      </c>
      <c r="J486" s="26">
        <v>20</v>
      </c>
      <c r="K486" s="28">
        <v>0.28000000000000003</v>
      </c>
      <c r="L486" s="27">
        <f t="shared" si="26"/>
        <v>5.6000000000000005</v>
      </c>
      <c r="M486" s="95">
        <v>22.4</v>
      </c>
      <c r="N486" s="95">
        <f t="shared" si="23"/>
        <v>23.52</v>
      </c>
    </row>
    <row r="487" spans="2:14" ht="15.75">
      <c r="E487" s="26" t="s">
        <v>752</v>
      </c>
      <c r="F487" s="26">
        <v>200</v>
      </c>
      <c r="G487" s="26">
        <v>130</v>
      </c>
      <c r="H487" s="26">
        <v>40</v>
      </c>
      <c r="I487" s="29">
        <v>2</v>
      </c>
      <c r="J487" s="26">
        <v>20</v>
      </c>
      <c r="K487" s="28">
        <v>0.30499999999999999</v>
      </c>
      <c r="L487" s="27">
        <f t="shared" si="26"/>
        <v>6.1</v>
      </c>
      <c r="M487" s="95">
        <v>28.1</v>
      </c>
      <c r="N487" s="95">
        <f t="shared" si="23"/>
        <v>29.505000000000003</v>
      </c>
    </row>
    <row r="488" spans="2:14" ht="15.75">
      <c r="E488" s="26" t="s">
        <v>753</v>
      </c>
      <c r="F488" s="26">
        <v>250</v>
      </c>
      <c r="G488" s="26">
        <v>130</v>
      </c>
      <c r="H488" s="26">
        <v>40</v>
      </c>
      <c r="I488" s="29">
        <v>2</v>
      </c>
      <c r="J488" s="26">
        <v>20</v>
      </c>
      <c r="K488" s="28">
        <v>0.33700000000000002</v>
      </c>
      <c r="L488" s="27">
        <f t="shared" si="26"/>
        <v>6.74</v>
      </c>
      <c r="M488" s="95">
        <v>46.8</v>
      </c>
      <c r="N488" s="95">
        <f t="shared" si="23"/>
        <v>49.14</v>
      </c>
    </row>
    <row r="489" spans="2:14" ht="15.75">
      <c r="N489" s="95"/>
    </row>
    <row r="490" spans="2:14" ht="15" customHeight="1">
      <c r="B490" s="105" t="s">
        <v>918</v>
      </c>
      <c r="C490" s="105"/>
      <c r="D490" s="105"/>
      <c r="E490" s="105"/>
      <c r="F490" s="105"/>
      <c r="G490" s="105"/>
      <c r="H490" s="105"/>
      <c r="I490" s="105"/>
      <c r="J490" s="105"/>
      <c r="K490" s="105"/>
      <c r="L490" s="105"/>
      <c r="M490" s="105"/>
      <c r="N490" s="80"/>
    </row>
    <row r="491" spans="2:14" ht="15" customHeight="1">
      <c r="B491" s="105"/>
      <c r="C491" s="105"/>
      <c r="D491" s="105"/>
      <c r="E491" s="105"/>
      <c r="F491" s="105"/>
      <c r="G491" s="105"/>
      <c r="H491" s="105"/>
      <c r="I491" s="105"/>
      <c r="J491" s="105"/>
      <c r="K491" s="105"/>
      <c r="L491" s="105"/>
      <c r="M491" s="105"/>
      <c r="N491" s="80"/>
    </row>
    <row r="492" spans="2:14" ht="15.75">
      <c r="B492" s="25"/>
      <c r="C492" s="25"/>
      <c r="D492" s="25"/>
      <c r="E492" s="25"/>
      <c r="F492" s="25"/>
      <c r="G492" s="25"/>
      <c r="H492" s="25"/>
      <c r="I492" s="25"/>
      <c r="J492" s="25"/>
      <c r="K492" s="25"/>
      <c r="L492" s="25"/>
      <c r="M492" s="92"/>
      <c r="N492" s="95"/>
    </row>
    <row r="493" spans="2:14">
      <c r="B493" s="25"/>
      <c r="C493" s="25"/>
      <c r="D493" s="25"/>
      <c r="E493" s="102" t="s">
        <v>782</v>
      </c>
      <c r="F493" s="104" t="s">
        <v>783</v>
      </c>
      <c r="G493" s="104"/>
      <c r="H493" s="104"/>
      <c r="I493" s="104"/>
      <c r="J493" s="104"/>
      <c r="K493" s="104"/>
      <c r="L493" s="104"/>
      <c r="M493" s="93" t="s">
        <v>538</v>
      </c>
      <c r="N493" s="93" t="s">
        <v>538</v>
      </c>
    </row>
    <row r="494" spans="2:14" ht="30" customHeight="1">
      <c r="E494" s="103"/>
      <c r="F494" s="21" t="s">
        <v>919</v>
      </c>
      <c r="G494" s="21" t="s">
        <v>785</v>
      </c>
      <c r="H494" s="21" t="s">
        <v>786</v>
      </c>
      <c r="I494" s="22" t="s">
        <v>787</v>
      </c>
      <c r="J494" s="21" t="s">
        <v>788</v>
      </c>
      <c r="K494" s="23" t="s">
        <v>789</v>
      </c>
      <c r="L494" s="22" t="s">
        <v>790</v>
      </c>
      <c r="M494" s="94" t="s">
        <v>1192</v>
      </c>
      <c r="N494" s="94" t="s">
        <v>1192</v>
      </c>
    </row>
    <row r="495" spans="2:14" ht="15.75">
      <c r="E495" s="26" t="s">
        <v>920</v>
      </c>
      <c r="F495" s="26">
        <v>10</v>
      </c>
      <c r="G495" s="26" t="s">
        <v>539</v>
      </c>
      <c r="H495" s="26">
        <v>20</v>
      </c>
      <c r="I495" s="29">
        <v>2</v>
      </c>
      <c r="J495" s="26">
        <v>1</v>
      </c>
      <c r="K495" s="28">
        <v>3.12</v>
      </c>
      <c r="L495" s="27" t="s">
        <v>539</v>
      </c>
      <c r="M495" s="95">
        <v>214.5</v>
      </c>
      <c r="N495" s="95">
        <f t="shared" si="23"/>
        <v>225.22499999999999</v>
      </c>
    </row>
    <row r="496" spans="2:14" ht="15.75">
      <c r="E496" s="26" t="s">
        <v>754</v>
      </c>
      <c r="F496" s="26">
        <v>25</v>
      </c>
      <c r="G496" s="26" t="s">
        <v>539</v>
      </c>
      <c r="H496" s="26">
        <v>30</v>
      </c>
      <c r="I496" s="29">
        <v>1</v>
      </c>
      <c r="J496" s="26">
        <v>1</v>
      </c>
      <c r="K496" s="28">
        <v>5.85</v>
      </c>
      <c r="L496" s="27" t="s">
        <v>539</v>
      </c>
      <c r="M496" s="95">
        <v>377.5</v>
      </c>
      <c r="N496" s="95">
        <f t="shared" si="23"/>
        <v>396.375</v>
      </c>
    </row>
    <row r="497" spans="5:14" ht="15.75">
      <c r="E497" s="26" t="s">
        <v>755</v>
      </c>
      <c r="F497" s="26">
        <v>10</v>
      </c>
      <c r="G497" s="26" t="s">
        <v>539</v>
      </c>
      <c r="H497" s="26">
        <v>30</v>
      </c>
      <c r="I497" s="29">
        <v>1.5</v>
      </c>
      <c r="J497" s="26">
        <v>1</v>
      </c>
      <c r="K497" s="28">
        <v>3.51</v>
      </c>
      <c r="L497" s="27" t="s">
        <v>539</v>
      </c>
      <c r="M497" s="95">
        <v>235.5</v>
      </c>
      <c r="N497" s="95">
        <f t="shared" si="23"/>
        <v>247.27500000000001</v>
      </c>
    </row>
    <row r="498" spans="5:14" ht="15.75">
      <c r="E498" s="26" t="s">
        <v>921</v>
      </c>
      <c r="F498" s="26">
        <v>10</v>
      </c>
      <c r="G498" s="26" t="s">
        <v>539</v>
      </c>
      <c r="H498" s="26">
        <v>30</v>
      </c>
      <c r="I498" s="29">
        <v>2</v>
      </c>
      <c r="J498" s="26">
        <v>1</v>
      </c>
      <c r="K498" s="28">
        <v>4.5999999999999996</v>
      </c>
      <c r="L498" s="27" t="s">
        <v>539</v>
      </c>
      <c r="M498" s="95">
        <v>312</v>
      </c>
      <c r="N498" s="95">
        <f t="shared" si="23"/>
        <v>327.60000000000002</v>
      </c>
    </row>
    <row r="499" spans="5:14" ht="15.75">
      <c r="E499" s="26" t="s">
        <v>922</v>
      </c>
      <c r="F499" s="26">
        <v>10</v>
      </c>
      <c r="G499" s="26" t="s">
        <v>539</v>
      </c>
      <c r="H499" s="26">
        <v>40</v>
      </c>
      <c r="I499" s="29">
        <v>1.5</v>
      </c>
      <c r="J499" s="26">
        <v>1</v>
      </c>
      <c r="K499" s="28">
        <v>4.68</v>
      </c>
      <c r="L499" s="27" t="s">
        <v>539</v>
      </c>
      <c r="M499" s="95">
        <v>305.2</v>
      </c>
      <c r="N499" s="95">
        <f t="shared" si="23"/>
        <v>320.45999999999998</v>
      </c>
    </row>
    <row r="500" spans="5:14" ht="15.75">
      <c r="E500" s="26" t="s">
        <v>923</v>
      </c>
      <c r="F500" s="26">
        <v>10</v>
      </c>
      <c r="G500" s="26" t="s">
        <v>539</v>
      </c>
      <c r="H500" s="26">
        <v>40</v>
      </c>
      <c r="I500" s="29">
        <v>2</v>
      </c>
      <c r="J500" s="26">
        <v>1</v>
      </c>
      <c r="K500" s="28">
        <v>6.24</v>
      </c>
      <c r="L500" s="27" t="s">
        <v>539</v>
      </c>
      <c r="M500" s="95">
        <v>394.2</v>
      </c>
      <c r="N500" s="95">
        <f t="shared" si="23"/>
        <v>413.90999999999997</v>
      </c>
    </row>
    <row r="501" spans="5:14" ht="15.75">
      <c r="E501" s="26" t="s">
        <v>924</v>
      </c>
      <c r="F501" s="26">
        <v>10</v>
      </c>
      <c r="G501" s="26" t="s">
        <v>539</v>
      </c>
      <c r="H501" s="26">
        <v>50</v>
      </c>
      <c r="I501" s="29">
        <v>1.5</v>
      </c>
      <c r="J501" s="26">
        <v>1</v>
      </c>
      <c r="K501" s="28">
        <v>5.85</v>
      </c>
      <c r="L501" s="27" t="s">
        <v>539</v>
      </c>
      <c r="M501" s="95">
        <v>416</v>
      </c>
      <c r="N501" s="95">
        <f t="shared" si="23"/>
        <v>436.8</v>
      </c>
    </row>
    <row r="502" spans="5:14" ht="15.75">
      <c r="E502" s="26" t="s">
        <v>925</v>
      </c>
      <c r="F502" s="26">
        <v>10</v>
      </c>
      <c r="G502" s="26" t="s">
        <v>539</v>
      </c>
      <c r="H502" s="26">
        <v>50</v>
      </c>
      <c r="I502" s="29">
        <v>2</v>
      </c>
      <c r="J502" s="26">
        <v>1</v>
      </c>
      <c r="K502" s="28">
        <v>7.8</v>
      </c>
      <c r="L502" s="27" t="s">
        <v>539</v>
      </c>
      <c r="M502" s="95">
        <v>490.1</v>
      </c>
      <c r="N502" s="95">
        <f t="shared" si="23"/>
        <v>514.60500000000002</v>
      </c>
    </row>
    <row r="503" spans="5:14" ht="15.75">
      <c r="E503" s="26" t="s">
        <v>926</v>
      </c>
      <c r="F503" s="26">
        <v>10</v>
      </c>
      <c r="G503" s="26" t="s">
        <v>539</v>
      </c>
      <c r="H503" s="26">
        <v>60</v>
      </c>
      <c r="I503" s="29">
        <v>1.5</v>
      </c>
      <c r="J503" s="26">
        <v>1</v>
      </c>
      <c r="K503" s="28">
        <v>7.02</v>
      </c>
      <c r="L503" s="27" t="s">
        <v>539</v>
      </c>
      <c r="M503" s="95">
        <v>463.8</v>
      </c>
      <c r="N503" s="95">
        <f t="shared" si="23"/>
        <v>486.99</v>
      </c>
    </row>
    <row r="504" spans="5:14" ht="15.75">
      <c r="E504" s="26" t="s">
        <v>927</v>
      </c>
      <c r="F504" s="26">
        <v>10</v>
      </c>
      <c r="G504" s="26" t="s">
        <v>539</v>
      </c>
      <c r="H504" s="26">
        <v>60</v>
      </c>
      <c r="I504" s="29">
        <v>2</v>
      </c>
      <c r="J504" s="26">
        <v>1</v>
      </c>
      <c r="K504" s="28">
        <v>9.36</v>
      </c>
      <c r="L504" s="27" t="s">
        <v>539</v>
      </c>
      <c r="M504" s="95">
        <v>615</v>
      </c>
      <c r="N504" s="95">
        <f t="shared" si="23"/>
        <v>645.75</v>
      </c>
    </row>
    <row r="505" spans="5:14" ht="15.75">
      <c r="E505" s="26" t="s">
        <v>928</v>
      </c>
      <c r="F505" s="26">
        <v>10</v>
      </c>
      <c r="G505" s="26" t="s">
        <v>539</v>
      </c>
      <c r="H505" s="26">
        <v>80</v>
      </c>
      <c r="I505" s="29">
        <v>1.5</v>
      </c>
      <c r="J505" s="26">
        <v>1</v>
      </c>
      <c r="K505" s="28">
        <v>9.36</v>
      </c>
      <c r="L505" s="27" t="s">
        <v>539</v>
      </c>
      <c r="M505" s="95">
        <v>596</v>
      </c>
      <c r="N505" s="95">
        <f t="shared" si="23"/>
        <v>625.79999999999995</v>
      </c>
    </row>
    <row r="506" spans="5:14" ht="15.75">
      <c r="E506" s="26" t="s">
        <v>929</v>
      </c>
      <c r="F506" s="26">
        <v>10</v>
      </c>
      <c r="G506" s="26" t="s">
        <v>539</v>
      </c>
      <c r="H506" s="26">
        <v>80</v>
      </c>
      <c r="I506" s="29">
        <v>2</v>
      </c>
      <c r="J506" s="26">
        <v>1</v>
      </c>
      <c r="K506" s="28">
        <v>12.48</v>
      </c>
      <c r="L506" s="27" t="s">
        <v>539</v>
      </c>
      <c r="M506" s="95">
        <v>784.7</v>
      </c>
      <c r="N506" s="95">
        <f t="shared" ref="N506:N564" si="27">M506+M506*5%</f>
        <v>823.93500000000006</v>
      </c>
    </row>
    <row r="507" spans="5:14" ht="15.75">
      <c r="E507" s="26" t="s">
        <v>930</v>
      </c>
      <c r="F507" s="26">
        <v>10</v>
      </c>
      <c r="G507" s="26" t="s">
        <v>539</v>
      </c>
      <c r="H507" s="26">
        <v>100</v>
      </c>
      <c r="I507" s="29">
        <v>1.5</v>
      </c>
      <c r="J507" s="26">
        <v>1</v>
      </c>
      <c r="K507" s="28">
        <v>11.7</v>
      </c>
      <c r="L507" s="27" t="s">
        <v>539</v>
      </c>
      <c r="M507" s="95">
        <v>696.8</v>
      </c>
      <c r="N507" s="95">
        <f t="shared" si="27"/>
        <v>731.64</v>
      </c>
    </row>
    <row r="508" spans="5:14" ht="15.75">
      <c r="E508" s="26" t="s">
        <v>931</v>
      </c>
      <c r="F508" s="26">
        <v>10</v>
      </c>
      <c r="G508" s="26" t="s">
        <v>539</v>
      </c>
      <c r="H508" s="26">
        <v>100</v>
      </c>
      <c r="I508" s="29">
        <v>2</v>
      </c>
      <c r="J508" s="26">
        <v>1</v>
      </c>
      <c r="K508" s="28">
        <v>15.6</v>
      </c>
      <c r="L508" s="27" t="s">
        <v>539</v>
      </c>
      <c r="M508" s="95">
        <v>962.2</v>
      </c>
      <c r="N508" s="95">
        <f t="shared" si="27"/>
        <v>1010.3100000000001</v>
      </c>
    </row>
    <row r="509" spans="5:14" ht="15.75">
      <c r="E509" s="26" t="s">
        <v>932</v>
      </c>
      <c r="F509" s="26">
        <v>10</v>
      </c>
      <c r="G509" s="26" t="s">
        <v>539</v>
      </c>
      <c r="H509" s="26">
        <v>120</v>
      </c>
      <c r="I509" s="29">
        <v>1.5</v>
      </c>
      <c r="J509" s="26">
        <v>1</v>
      </c>
      <c r="K509" s="28">
        <v>14.04</v>
      </c>
      <c r="L509" s="27" t="s">
        <v>539</v>
      </c>
      <c r="M509" s="95">
        <v>1045.2</v>
      </c>
      <c r="N509" s="95">
        <f t="shared" si="27"/>
        <v>1097.46</v>
      </c>
    </row>
    <row r="510" spans="5:14" ht="15.75">
      <c r="E510" s="26" t="s">
        <v>933</v>
      </c>
      <c r="F510" s="26">
        <v>10</v>
      </c>
      <c r="G510" s="26" t="s">
        <v>539</v>
      </c>
      <c r="H510" s="26">
        <v>120</v>
      </c>
      <c r="I510" s="29">
        <v>2</v>
      </c>
      <c r="J510" s="26">
        <v>1</v>
      </c>
      <c r="K510" s="28">
        <v>18.72</v>
      </c>
      <c r="L510" s="27" t="s">
        <v>539</v>
      </c>
      <c r="M510" s="95">
        <v>1281.3</v>
      </c>
      <c r="N510" s="95">
        <f t="shared" si="27"/>
        <v>1345.365</v>
      </c>
    </row>
    <row r="511" spans="5:14" ht="15.75">
      <c r="E511" s="26" t="s">
        <v>934</v>
      </c>
      <c r="F511" s="26">
        <v>5</v>
      </c>
      <c r="G511" s="26" t="s">
        <v>539</v>
      </c>
      <c r="H511" s="26">
        <v>140</v>
      </c>
      <c r="I511" s="29">
        <v>1.5</v>
      </c>
      <c r="J511" s="26">
        <v>1</v>
      </c>
      <c r="K511" s="28">
        <v>8.19</v>
      </c>
      <c r="L511" s="27" t="s">
        <v>539</v>
      </c>
      <c r="M511" s="95">
        <v>609.6</v>
      </c>
      <c r="N511" s="95">
        <f t="shared" si="27"/>
        <v>640.08000000000004</v>
      </c>
    </row>
    <row r="512" spans="5:14" ht="15.75">
      <c r="E512" s="26" t="s">
        <v>935</v>
      </c>
      <c r="F512" s="26">
        <v>5</v>
      </c>
      <c r="G512" s="26" t="s">
        <v>539</v>
      </c>
      <c r="H512" s="26">
        <v>140</v>
      </c>
      <c r="I512" s="29">
        <v>2</v>
      </c>
      <c r="J512" s="26">
        <v>1</v>
      </c>
      <c r="K512" s="28">
        <v>10.92</v>
      </c>
      <c r="L512" s="27" t="s">
        <v>539</v>
      </c>
      <c r="M512" s="95">
        <v>707.9</v>
      </c>
      <c r="N512" s="95">
        <f t="shared" si="27"/>
        <v>743.29499999999996</v>
      </c>
    </row>
    <row r="513" spans="2:14" ht="15.75">
      <c r="E513" s="26" t="s">
        <v>936</v>
      </c>
      <c r="F513" s="26">
        <v>5</v>
      </c>
      <c r="G513" s="26" t="s">
        <v>539</v>
      </c>
      <c r="H513" s="26">
        <v>160</v>
      </c>
      <c r="I513" s="29">
        <v>1.5</v>
      </c>
      <c r="J513" s="26">
        <v>1</v>
      </c>
      <c r="K513" s="28">
        <v>9.36</v>
      </c>
      <c r="L513" s="27" t="s">
        <v>539</v>
      </c>
      <c r="M513" s="95">
        <v>696.8</v>
      </c>
      <c r="N513" s="95">
        <f t="shared" si="27"/>
        <v>731.64</v>
      </c>
    </row>
    <row r="514" spans="2:14" ht="15.75">
      <c r="E514" s="26" t="s">
        <v>937</v>
      </c>
      <c r="F514" s="26">
        <v>5</v>
      </c>
      <c r="G514" s="26" t="s">
        <v>539</v>
      </c>
      <c r="H514" s="26">
        <v>160</v>
      </c>
      <c r="I514" s="29">
        <v>2</v>
      </c>
      <c r="J514" s="26">
        <v>1</v>
      </c>
      <c r="K514" s="28">
        <v>12.48</v>
      </c>
      <c r="L514" s="27" t="s">
        <v>539</v>
      </c>
      <c r="M514" s="95">
        <v>832</v>
      </c>
      <c r="N514" s="95">
        <f t="shared" si="27"/>
        <v>873.6</v>
      </c>
    </row>
    <row r="515" spans="2:14" ht="15.75">
      <c r="E515" s="26" t="s">
        <v>938</v>
      </c>
      <c r="F515" s="26">
        <v>5</v>
      </c>
      <c r="G515" s="26" t="s">
        <v>539</v>
      </c>
      <c r="H515" s="26">
        <v>200</v>
      </c>
      <c r="I515" s="29">
        <v>1.5</v>
      </c>
      <c r="J515" s="26">
        <v>1</v>
      </c>
      <c r="K515" s="28">
        <v>11.7</v>
      </c>
      <c r="L515" s="27" t="s">
        <v>539</v>
      </c>
      <c r="M515" s="95">
        <v>871</v>
      </c>
      <c r="N515" s="95">
        <f t="shared" si="27"/>
        <v>914.55</v>
      </c>
    </row>
    <row r="516" spans="2:14" ht="15.75">
      <c r="E516" s="26" t="s">
        <v>939</v>
      </c>
      <c r="F516" s="26">
        <v>5</v>
      </c>
      <c r="G516" s="26" t="s">
        <v>539</v>
      </c>
      <c r="H516" s="26">
        <v>200</v>
      </c>
      <c r="I516" s="29">
        <v>2</v>
      </c>
      <c r="J516" s="26">
        <v>1</v>
      </c>
      <c r="K516" s="28">
        <v>15.6</v>
      </c>
      <c r="L516" s="27" t="s">
        <v>539</v>
      </c>
      <c r="M516" s="95">
        <v>1019.2</v>
      </c>
      <c r="N516" s="95">
        <f t="shared" si="27"/>
        <v>1070.1600000000001</v>
      </c>
    </row>
    <row r="517" spans="2:14" customFormat="1" ht="15" customHeight="1">
      <c r="M517" s="100" t="s">
        <v>1038</v>
      </c>
      <c r="N517" s="95"/>
    </row>
    <row r="518" spans="2:14" customFormat="1" ht="11.25" customHeight="1">
      <c r="B518" s="105" t="s">
        <v>948</v>
      </c>
      <c r="C518" s="105"/>
      <c r="D518" s="105"/>
      <c r="E518" s="105"/>
      <c r="F518" s="105"/>
      <c r="G518" s="105"/>
      <c r="H518" s="105"/>
      <c r="I518" s="105"/>
      <c r="J518" s="105"/>
      <c r="K518" s="105"/>
      <c r="L518" s="105"/>
      <c r="M518" s="105"/>
      <c r="N518" s="80"/>
    </row>
    <row r="519" spans="2:14" customFormat="1" ht="11.25" customHeight="1">
      <c r="B519" s="105"/>
      <c r="C519" s="105"/>
      <c r="D519" s="105"/>
      <c r="E519" s="105"/>
      <c r="F519" s="105"/>
      <c r="G519" s="105"/>
      <c r="H519" s="105"/>
      <c r="I519" s="105"/>
      <c r="J519" s="105"/>
      <c r="K519" s="105"/>
      <c r="L519" s="105"/>
      <c r="M519" s="105"/>
      <c r="N519" s="80"/>
    </row>
    <row r="520" spans="2:14" customFormat="1" ht="15" customHeight="1">
      <c r="M520" s="100"/>
      <c r="N520" s="95"/>
    </row>
    <row r="521" spans="2:14" ht="15" customHeight="1">
      <c r="B521" s="25"/>
      <c r="C521" s="25"/>
      <c r="D521" s="25"/>
      <c r="E521" s="34" t="s">
        <v>782</v>
      </c>
      <c r="F521" s="104" t="s">
        <v>783</v>
      </c>
      <c r="G521" s="104"/>
      <c r="H521" s="104"/>
      <c r="I521" s="104"/>
      <c r="J521" s="104"/>
      <c r="K521" s="104"/>
      <c r="L521" s="104"/>
      <c r="M521" s="101" t="s">
        <v>538</v>
      </c>
      <c r="N521" s="93" t="s">
        <v>538</v>
      </c>
    </row>
    <row r="522" spans="2:14" ht="30" customHeight="1">
      <c r="E522" s="35"/>
      <c r="F522" s="21" t="s">
        <v>919</v>
      </c>
      <c r="G522" s="21" t="s">
        <v>785</v>
      </c>
      <c r="H522" s="21" t="s">
        <v>786</v>
      </c>
      <c r="I522" s="22" t="s">
        <v>787</v>
      </c>
      <c r="J522" s="21" t="s">
        <v>788</v>
      </c>
      <c r="K522" s="23" t="s">
        <v>789</v>
      </c>
      <c r="L522" s="22" t="s">
        <v>790</v>
      </c>
      <c r="M522" s="94" t="s">
        <v>1192</v>
      </c>
      <c r="N522" s="94" t="s">
        <v>1192</v>
      </c>
    </row>
    <row r="523" spans="2:14" ht="15.75">
      <c r="E523" s="26" t="s">
        <v>754</v>
      </c>
      <c r="F523" s="26">
        <v>25</v>
      </c>
      <c r="G523" s="26" t="s">
        <v>539</v>
      </c>
      <c r="H523" s="26">
        <v>30</v>
      </c>
      <c r="I523" s="29">
        <v>1</v>
      </c>
      <c r="J523" s="26">
        <v>1</v>
      </c>
      <c r="K523" s="28">
        <v>5.85</v>
      </c>
      <c r="L523" s="27" t="s">
        <v>539</v>
      </c>
      <c r="M523" s="95">
        <v>400</v>
      </c>
      <c r="N523" s="95">
        <f t="shared" si="27"/>
        <v>420</v>
      </c>
    </row>
    <row r="524" spans="2:14" ht="15.75">
      <c r="E524" s="26" t="s">
        <v>755</v>
      </c>
      <c r="F524" s="26">
        <v>10</v>
      </c>
      <c r="G524" s="26" t="s">
        <v>539</v>
      </c>
      <c r="H524" s="26">
        <v>30</v>
      </c>
      <c r="I524" s="29">
        <v>1.5</v>
      </c>
      <c r="J524" s="26">
        <v>1</v>
      </c>
      <c r="K524" s="28">
        <v>3.51</v>
      </c>
      <c r="L524" s="27" t="s">
        <v>539</v>
      </c>
      <c r="M524" s="95">
        <v>277.2</v>
      </c>
      <c r="N524" s="95">
        <f t="shared" si="27"/>
        <v>291.06</v>
      </c>
    </row>
    <row r="525" spans="2:14" ht="15.75">
      <c r="N525" s="95"/>
    </row>
    <row r="526" spans="2:14" ht="15" customHeight="1">
      <c r="B526" s="105" t="s">
        <v>940</v>
      </c>
      <c r="C526" s="105"/>
      <c r="D526" s="105"/>
      <c r="E526" s="105"/>
      <c r="F526" s="105"/>
      <c r="G526" s="105"/>
      <c r="H526" s="105"/>
      <c r="I526" s="105"/>
      <c r="J526" s="105"/>
      <c r="K526" s="105"/>
      <c r="L526" s="105"/>
      <c r="M526" s="105"/>
      <c r="N526" s="80"/>
    </row>
    <row r="527" spans="2:14" ht="15" customHeight="1">
      <c r="B527" s="105"/>
      <c r="C527" s="105"/>
      <c r="D527" s="105"/>
      <c r="E527" s="105"/>
      <c r="F527" s="105"/>
      <c r="G527" s="105"/>
      <c r="H527" s="105"/>
      <c r="I527" s="105"/>
      <c r="J527" s="105"/>
      <c r="K527" s="105"/>
      <c r="L527" s="105"/>
      <c r="M527" s="105"/>
      <c r="N527" s="80"/>
    </row>
    <row r="528" spans="2:14" ht="15.75">
      <c r="B528" s="25"/>
      <c r="C528" s="25"/>
      <c r="D528" s="25"/>
      <c r="E528" s="25"/>
      <c r="F528" s="25"/>
      <c r="G528" s="25"/>
      <c r="H528" s="25"/>
      <c r="I528" s="25"/>
      <c r="J528" s="25"/>
      <c r="K528" s="25"/>
      <c r="L528" s="25"/>
      <c r="M528" s="92"/>
      <c r="N528" s="95"/>
    </row>
    <row r="529" spans="2:14">
      <c r="B529" s="25"/>
      <c r="C529" s="25"/>
      <c r="D529" s="25"/>
      <c r="E529" s="102" t="s">
        <v>782</v>
      </c>
      <c r="F529" s="104" t="s">
        <v>783</v>
      </c>
      <c r="G529" s="104"/>
      <c r="H529" s="104"/>
      <c r="I529" s="104"/>
      <c r="J529" s="104"/>
      <c r="K529" s="104"/>
      <c r="L529" s="104"/>
      <c r="M529" s="101" t="s">
        <v>538</v>
      </c>
      <c r="N529" s="93" t="s">
        <v>538</v>
      </c>
    </row>
    <row r="530" spans="2:14" ht="30" customHeight="1">
      <c r="E530" s="103"/>
      <c r="F530" s="21" t="s">
        <v>919</v>
      </c>
      <c r="G530" s="21" t="s">
        <v>785</v>
      </c>
      <c r="H530" s="21" t="s">
        <v>786</v>
      </c>
      <c r="I530" s="22" t="s">
        <v>787</v>
      </c>
      <c r="J530" s="21" t="s">
        <v>788</v>
      </c>
      <c r="K530" s="23" t="s">
        <v>789</v>
      </c>
      <c r="L530" s="22" t="s">
        <v>790</v>
      </c>
      <c r="M530" s="94" t="s">
        <v>1192</v>
      </c>
      <c r="N530" s="94" t="s">
        <v>1192</v>
      </c>
    </row>
    <row r="531" spans="2:14" ht="15.75">
      <c r="E531" s="26" t="s">
        <v>941</v>
      </c>
      <c r="F531" s="26">
        <v>25</v>
      </c>
      <c r="G531" s="26" t="s">
        <v>539</v>
      </c>
      <c r="H531" s="26">
        <v>12</v>
      </c>
      <c r="I531" s="27">
        <v>0.55000000000000004</v>
      </c>
      <c r="J531" s="26">
        <v>5</v>
      </c>
      <c r="K531" s="28">
        <v>0.87</v>
      </c>
      <c r="L531" s="27">
        <f t="shared" ref="L531:L537" si="28">J531*K531</f>
        <v>4.3499999999999996</v>
      </c>
      <c r="M531" s="95">
        <v>106.4</v>
      </c>
      <c r="N531" s="95">
        <f t="shared" si="27"/>
        <v>111.72</v>
      </c>
    </row>
    <row r="532" spans="2:14" ht="15.75">
      <c r="E532" s="26" t="s">
        <v>942</v>
      </c>
      <c r="F532" s="26">
        <v>25</v>
      </c>
      <c r="G532" s="26" t="s">
        <v>539</v>
      </c>
      <c r="H532" s="26">
        <v>12</v>
      </c>
      <c r="I532" s="27">
        <v>0.75</v>
      </c>
      <c r="J532" s="26">
        <v>5</v>
      </c>
      <c r="K532" s="28">
        <v>1.2</v>
      </c>
      <c r="L532" s="27">
        <f t="shared" si="28"/>
        <v>6</v>
      </c>
      <c r="M532" s="95">
        <v>172.5</v>
      </c>
      <c r="N532" s="95">
        <f t="shared" si="27"/>
        <v>181.125</v>
      </c>
    </row>
    <row r="533" spans="2:14" ht="15.75">
      <c r="E533" s="26" t="s">
        <v>756</v>
      </c>
      <c r="F533" s="26">
        <v>25</v>
      </c>
      <c r="G533" s="26" t="s">
        <v>539</v>
      </c>
      <c r="H533" s="26">
        <v>17</v>
      </c>
      <c r="I533" s="27">
        <v>0.55000000000000004</v>
      </c>
      <c r="J533" s="26">
        <v>5</v>
      </c>
      <c r="K533" s="28">
        <v>1.25</v>
      </c>
      <c r="L533" s="27">
        <f t="shared" si="28"/>
        <v>6.25</v>
      </c>
      <c r="M533" s="95">
        <v>150.19999999999999</v>
      </c>
      <c r="N533" s="95">
        <f t="shared" si="27"/>
        <v>157.70999999999998</v>
      </c>
    </row>
    <row r="534" spans="2:14" ht="15.75">
      <c r="E534" s="26" t="s">
        <v>943</v>
      </c>
      <c r="F534" s="26">
        <v>25</v>
      </c>
      <c r="G534" s="26" t="s">
        <v>539</v>
      </c>
      <c r="H534" s="26">
        <v>20</v>
      </c>
      <c r="I534" s="27">
        <v>0.55000000000000004</v>
      </c>
      <c r="J534" s="26">
        <v>5</v>
      </c>
      <c r="K534" s="28">
        <v>1.68</v>
      </c>
      <c r="L534" s="27">
        <f t="shared" si="28"/>
        <v>8.4</v>
      </c>
      <c r="M534" s="95">
        <v>156.5</v>
      </c>
      <c r="N534" s="95">
        <f t="shared" si="27"/>
        <v>164.32499999999999</v>
      </c>
    </row>
    <row r="535" spans="2:14" ht="15.75">
      <c r="E535" s="26" t="s">
        <v>944</v>
      </c>
      <c r="F535" s="26">
        <v>25</v>
      </c>
      <c r="G535" s="26" t="s">
        <v>539</v>
      </c>
      <c r="H535" s="26">
        <v>20</v>
      </c>
      <c r="I535" s="27">
        <v>0.7</v>
      </c>
      <c r="J535" s="26">
        <v>5</v>
      </c>
      <c r="K535" s="28">
        <v>2.1</v>
      </c>
      <c r="L535" s="27">
        <f t="shared" si="28"/>
        <v>10.5</v>
      </c>
      <c r="M535" s="95">
        <v>202.7</v>
      </c>
      <c r="N535" s="95">
        <f t="shared" si="27"/>
        <v>212.83499999999998</v>
      </c>
    </row>
    <row r="536" spans="2:14" ht="15.75">
      <c r="E536" s="26" t="s">
        <v>757</v>
      </c>
      <c r="F536" s="26">
        <v>25</v>
      </c>
      <c r="G536" s="26" t="s">
        <v>539</v>
      </c>
      <c r="H536" s="26">
        <v>20</v>
      </c>
      <c r="I536" s="27">
        <v>1</v>
      </c>
      <c r="J536" s="26">
        <v>5</v>
      </c>
      <c r="K536" s="28">
        <v>1.68</v>
      </c>
      <c r="L536" s="27">
        <f t="shared" si="28"/>
        <v>8.4</v>
      </c>
      <c r="M536" s="95">
        <v>296.39999999999998</v>
      </c>
      <c r="N536" s="95">
        <f t="shared" si="27"/>
        <v>311.21999999999997</v>
      </c>
    </row>
    <row r="537" spans="2:14" ht="15.75">
      <c r="E537" s="26" t="s">
        <v>758</v>
      </c>
      <c r="F537" s="26">
        <v>25</v>
      </c>
      <c r="G537" s="26" t="s">
        <v>539</v>
      </c>
      <c r="H537" s="26">
        <v>25</v>
      </c>
      <c r="I537" s="27">
        <v>0.55000000000000004</v>
      </c>
      <c r="J537" s="26">
        <v>5</v>
      </c>
      <c r="K537" s="28">
        <v>2.1</v>
      </c>
      <c r="L537" s="27">
        <f t="shared" si="28"/>
        <v>10.5</v>
      </c>
      <c r="M537" s="95">
        <v>225</v>
      </c>
      <c r="N537" s="95">
        <f t="shared" si="27"/>
        <v>236.25</v>
      </c>
    </row>
    <row r="538" spans="2:14" ht="15.75">
      <c r="E538" s="26" t="s">
        <v>759</v>
      </c>
      <c r="F538" s="26">
        <v>25</v>
      </c>
      <c r="G538" s="26" t="s">
        <v>539</v>
      </c>
      <c r="H538" s="26">
        <v>25</v>
      </c>
      <c r="I538" s="27">
        <v>0.7</v>
      </c>
      <c r="J538" s="26">
        <v>5</v>
      </c>
      <c r="K538" s="28">
        <v>2.7</v>
      </c>
      <c r="L538" s="27">
        <v>13.5</v>
      </c>
      <c r="M538" s="95">
        <v>300</v>
      </c>
      <c r="N538" s="95">
        <f t="shared" si="27"/>
        <v>315</v>
      </c>
    </row>
    <row r="539" spans="2:14" ht="15.75">
      <c r="N539" s="95"/>
    </row>
    <row r="540" spans="2:14" ht="15" customHeight="1">
      <c r="B540" s="105" t="s">
        <v>945</v>
      </c>
      <c r="C540" s="105"/>
      <c r="D540" s="105"/>
      <c r="E540" s="105"/>
      <c r="F540" s="105"/>
      <c r="G540" s="105"/>
      <c r="H540" s="105"/>
      <c r="I540" s="105"/>
      <c r="J540" s="105"/>
      <c r="K540" s="105"/>
      <c r="L540" s="105"/>
      <c r="M540" s="105"/>
      <c r="N540" s="80"/>
    </row>
    <row r="541" spans="2:14" ht="15" customHeight="1">
      <c r="B541" s="105"/>
      <c r="C541" s="105"/>
      <c r="D541" s="105"/>
      <c r="E541" s="105"/>
      <c r="F541" s="105"/>
      <c r="G541" s="105"/>
      <c r="H541" s="105"/>
      <c r="I541" s="105"/>
      <c r="J541" s="105"/>
      <c r="K541" s="105"/>
      <c r="L541" s="105"/>
      <c r="M541" s="105"/>
      <c r="N541" s="80"/>
    </row>
    <row r="542" spans="2:14" ht="15.75">
      <c r="B542" s="25"/>
      <c r="C542" s="25"/>
      <c r="D542" s="25"/>
      <c r="E542" s="25"/>
      <c r="F542" s="25"/>
      <c r="G542" s="25"/>
      <c r="H542" s="25"/>
      <c r="I542" s="25"/>
      <c r="J542" s="25"/>
      <c r="K542" s="25"/>
      <c r="L542" s="25"/>
      <c r="M542" s="92"/>
      <c r="N542" s="95"/>
    </row>
    <row r="543" spans="2:14" ht="15" customHeight="1">
      <c r="B543" s="25"/>
      <c r="C543" s="25"/>
      <c r="D543" s="25"/>
      <c r="E543" s="34" t="s">
        <v>782</v>
      </c>
      <c r="F543" s="104" t="s">
        <v>783</v>
      </c>
      <c r="G543" s="104"/>
      <c r="H543" s="104"/>
      <c r="I543" s="104"/>
      <c r="J543" s="104"/>
      <c r="K543" s="104"/>
      <c r="L543" s="104"/>
      <c r="M543" s="101" t="s">
        <v>538</v>
      </c>
      <c r="N543" s="93" t="s">
        <v>538</v>
      </c>
    </row>
    <row r="544" spans="2:14" ht="30" customHeight="1">
      <c r="E544" s="35"/>
      <c r="F544" s="21" t="s">
        <v>919</v>
      </c>
      <c r="G544" s="21" t="s">
        <v>785</v>
      </c>
      <c r="H544" s="21" t="s">
        <v>786</v>
      </c>
      <c r="I544" s="22" t="s">
        <v>787</v>
      </c>
      <c r="J544" s="21" t="s">
        <v>788</v>
      </c>
      <c r="K544" s="23" t="s">
        <v>789</v>
      </c>
      <c r="L544" s="22" t="s">
        <v>790</v>
      </c>
      <c r="M544" s="94" t="s">
        <v>1192</v>
      </c>
      <c r="N544" s="94" t="s">
        <v>1192</v>
      </c>
    </row>
    <row r="545" spans="2:14" ht="15.75">
      <c r="E545" s="26" t="s">
        <v>946</v>
      </c>
      <c r="F545" s="26">
        <v>25</v>
      </c>
      <c r="G545" s="26" t="s">
        <v>539</v>
      </c>
      <c r="H545" s="26">
        <v>12</v>
      </c>
      <c r="I545" s="27">
        <v>0.55000000000000004</v>
      </c>
      <c r="J545" s="26">
        <v>5</v>
      </c>
      <c r="K545" s="28">
        <v>1.32</v>
      </c>
      <c r="L545" s="27">
        <f t="shared" ref="L545:L549" si="29">J545*K545</f>
        <v>6.6000000000000005</v>
      </c>
      <c r="M545" s="95">
        <v>127.6</v>
      </c>
      <c r="N545" s="95">
        <f t="shared" si="27"/>
        <v>133.97999999999999</v>
      </c>
    </row>
    <row r="546" spans="2:14" ht="15.75">
      <c r="E546" s="26" t="s">
        <v>760</v>
      </c>
      <c r="F546" s="26">
        <v>25</v>
      </c>
      <c r="G546" s="26" t="s">
        <v>539</v>
      </c>
      <c r="H546" s="26">
        <v>12</v>
      </c>
      <c r="I546" s="27">
        <v>0.75</v>
      </c>
      <c r="J546" s="26">
        <v>5</v>
      </c>
      <c r="K546" s="28">
        <v>1.68</v>
      </c>
      <c r="L546" s="27">
        <f t="shared" si="29"/>
        <v>8.4</v>
      </c>
      <c r="M546" s="95">
        <v>194</v>
      </c>
      <c r="N546" s="95">
        <f t="shared" si="27"/>
        <v>203.7</v>
      </c>
    </row>
    <row r="547" spans="2:14" ht="15.75">
      <c r="E547" s="26" t="s">
        <v>947</v>
      </c>
      <c r="F547" s="26">
        <v>25</v>
      </c>
      <c r="G547" s="26" t="s">
        <v>539</v>
      </c>
      <c r="H547" s="26">
        <v>17</v>
      </c>
      <c r="I547" s="27">
        <v>0.55000000000000004</v>
      </c>
      <c r="J547" s="26">
        <v>5</v>
      </c>
      <c r="K547" s="28">
        <v>1.92</v>
      </c>
      <c r="L547" s="27">
        <f t="shared" si="29"/>
        <v>9.6</v>
      </c>
      <c r="M547" s="95">
        <v>165.2</v>
      </c>
      <c r="N547" s="95">
        <f t="shared" si="27"/>
        <v>173.45999999999998</v>
      </c>
    </row>
    <row r="548" spans="2:14" ht="15.75">
      <c r="E548" s="26" t="s">
        <v>761</v>
      </c>
      <c r="F548" s="26">
        <v>25</v>
      </c>
      <c r="G548" s="26" t="s">
        <v>539</v>
      </c>
      <c r="H548" s="26">
        <v>17</v>
      </c>
      <c r="I548" s="27">
        <v>0.75</v>
      </c>
      <c r="J548" s="26">
        <v>5</v>
      </c>
      <c r="K548" s="28">
        <v>2.38</v>
      </c>
      <c r="L548" s="27">
        <f t="shared" si="29"/>
        <v>11.899999999999999</v>
      </c>
      <c r="M548" s="95">
        <v>246.6</v>
      </c>
      <c r="N548" s="95">
        <f t="shared" si="27"/>
        <v>258.93</v>
      </c>
    </row>
    <row r="549" spans="2:14" ht="15.75">
      <c r="E549" s="26" t="s">
        <v>762</v>
      </c>
      <c r="F549" s="26">
        <v>25</v>
      </c>
      <c r="G549" s="26" t="s">
        <v>539</v>
      </c>
      <c r="H549" s="26">
        <v>25</v>
      </c>
      <c r="I549" s="27">
        <v>0.75</v>
      </c>
      <c r="J549" s="26">
        <v>5</v>
      </c>
      <c r="K549" s="28">
        <v>3.5</v>
      </c>
      <c r="L549" s="27">
        <f t="shared" si="29"/>
        <v>17.5</v>
      </c>
      <c r="M549" s="95">
        <v>353.6</v>
      </c>
      <c r="N549" s="95">
        <f t="shared" si="27"/>
        <v>371.28000000000003</v>
      </c>
    </row>
    <row r="550" spans="2:14" ht="15" customHeight="1">
      <c r="N550" s="95"/>
    </row>
    <row r="551" spans="2:14" ht="15" customHeight="1">
      <c r="B551" s="105" t="s">
        <v>949</v>
      </c>
      <c r="C551" s="105"/>
      <c r="D551" s="105"/>
      <c r="E551" s="105"/>
      <c r="F551" s="105"/>
      <c r="G551" s="105"/>
      <c r="H551" s="105"/>
      <c r="I551" s="105"/>
      <c r="J551" s="105"/>
      <c r="K551" s="105"/>
      <c r="L551" s="105"/>
      <c r="M551" s="105"/>
      <c r="N551" s="80"/>
    </row>
    <row r="552" spans="2:14" ht="15" customHeight="1">
      <c r="B552" s="105"/>
      <c r="C552" s="105"/>
      <c r="D552" s="105"/>
      <c r="E552" s="105"/>
      <c r="F552" s="105"/>
      <c r="G552" s="105"/>
      <c r="H552" s="105"/>
      <c r="I552" s="105"/>
      <c r="J552" s="105"/>
      <c r="K552" s="105"/>
      <c r="L552" s="105"/>
      <c r="M552" s="105"/>
      <c r="N552" s="80"/>
    </row>
    <row r="553" spans="2:14" ht="15.75">
      <c r="B553" s="25"/>
      <c r="C553" s="25"/>
      <c r="D553" s="25"/>
      <c r="E553" s="25"/>
      <c r="F553" s="25"/>
      <c r="G553" s="25"/>
      <c r="H553" s="25"/>
      <c r="I553" s="25"/>
      <c r="J553" s="25"/>
      <c r="K553" s="25"/>
      <c r="L553" s="25"/>
      <c r="M553" s="92"/>
      <c r="N553" s="95"/>
    </row>
    <row r="554" spans="2:14" ht="15" customHeight="1">
      <c r="B554" s="25"/>
      <c r="C554" s="25"/>
      <c r="D554" s="25"/>
      <c r="E554" s="106" t="s">
        <v>782</v>
      </c>
      <c r="F554" s="108" t="s">
        <v>783</v>
      </c>
      <c r="G554" s="109"/>
      <c r="H554" s="109"/>
      <c r="I554" s="109"/>
      <c r="J554" s="109"/>
      <c r="K554" s="109"/>
      <c r="L554" s="110"/>
      <c r="M554" s="101" t="s">
        <v>538</v>
      </c>
      <c r="N554" s="93" t="s">
        <v>538</v>
      </c>
    </row>
    <row r="555" spans="2:14" ht="30" customHeight="1">
      <c r="E555" s="107"/>
      <c r="F555" s="21" t="s">
        <v>919</v>
      </c>
      <c r="G555" s="21" t="s">
        <v>785</v>
      </c>
      <c r="H555" s="21" t="s">
        <v>786</v>
      </c>
      <c r="I555" s="22" t="s">
        <v>787</v>
      </c>
      <c r="J555" s="21" t="s">
        <v>788</v>
      </c>
      <c r="K555" s="23" t="s">
        <v>789</v>
      </c>
      <c r="L555" s="22" t="s">
        <v>790</v>
      </c>
      <c r="M555" s="94" t="s">
        <v>1192</v>
      </c>
      <c r="N555" s="94" t="s">
        <v>1192</v>
      </c>
    </row>
    <row r="556" spans="2:14" ht="15.75">
      <c r="E556" s="26" t="s">
        <v>950</v>
      </c>
      <c r="F556" s="26">
        <v>10</v>
      </c>
      <c r="G556" s="26" t="s">
        <v>539</v>
      </c>
      <c r="H556" s="26">
        <v>20</v>
      </c>
      <c r="I556" s="27">
        <v>0.55000000000000004</v>
      </c>
      <c r="J556" s="26">
        <v>10</v>
      </c>
      <c r="K556" s="28">
        <v>0.7</v>
      </c>
      <c r="L556" s="27">
        <f t="shared" ref="L556" si="30">J556*K556</f>
        <v>7</v>
      </c>
      <c r="M556" s="95">
        <v>94</v>
      </c>
      <c r="N556" s="95">
        <f t="shared" si="27"/>
        <v>98.7</v>
      </c>
    </row>
    <row r="557" spans="2:14" ht="15.75">
      <c r="N557" s="95"/>
    </row>
    <row r="558" spans="2:14" ht="15" customHeight="1">
      <c r="B558" s="105" t="s">
        <v>951</v>
      </c>
      <c r="C558" s="105"/>
      <c r="D558" s="105"/>
      <c r="E558" s="105"/>
      <c r="F558" s="105"/>
      <c r="G558" s="105"/>
      <c r="H558" s="105"/>
      <c r="I558" s="105"/>
      <c r="J558" s="105"/>
      <c r="K558" s="105"/>
      <c r="L558" s="105"/>
      <c r="M558" s="105"/>
      <c r="N558" s="80"/>
    </row>
    <row r="559" spans="2:14" ht="15" customHeight="1">
      <c r="B559" s="105"/>
      <c r="C559" s="105"/>
      <c r="D559" s="105"/>
      <c r="E559" s="105"/>
      <c r="F559" s="105"/>
      <c r="G559" s="105"/>
      <c r="H559" s="105"/>
      <c r="I559" s="105"/>
      <c r="J559" s="105"/>
      <c r="K559" s="105"/>
      <c r="L559" s="105"/>
      <c r="M559" s="105"/>
      <c r="N559" s="80"/>
    </row>
    <row r="560" spans="2:14" ht="15.75">
      <c r="B560" s="25"/>
      <c r="C560" s="25"/>
      <c r="D560" s="25"/>
      <c r="E560" s="25"/>
      <c r="F560" s="25"/>
      <c r="G560" s="25"/>
      <c r="H560" s="25"/>
      <c r="I560" s="25"/>
      <c r="J560" s="25"/>
      <c r="K560" s="25"/>
      <c r="L560" s="25"/>
      <c r="M560" s="92"/>
      <c r="N560" s="95"/>
    </row>
    <row r="561" spans="2:14" ht="15" customHeight="1">
      <c r="B561" s="25"/>
      <c r="C561" s="25"/>
      <c r="D561" s="25"/>
      <c r="E561" s="106" t="s">
        <v>782</v>
      </c>
      <c r="F561" s="108" t="s">
        <v>783</v>
      </c>
      <c r="G561" s="109"/>
      <c r="H561" s="109"/>
      <c r="I561" s="109"/>
      <c r="J561" s="109"/>
      <c r="K561" s="109"/>
      <c r="L561" s="110"/>
      <c r="M561" s="101" t="s">
        <v>538</v>
      </c>
      <c r="N561" s="93" t="s">
        <v>538</v>
      </c>
    </row>
    <row r="562" spans="2:14" ht="30" customHeight="1">
      <c r="E562" s="107"/>
      <c r="F562" s="21" t="s">
        <v>919</v>
      </c>
      <c r="G562" s="21" t="s">
        <v>785</v>
      </c>
      <c r="H562" s="21" t="s">
        <v>786</v>
      </c>
      <c r="I562" s="22" t="s">
        <v>787</v>
      </c>
      <c r="J562" s="21" t="s">
        <v>788</v>
      </c>
      <c r="K562" s="23" t="s">
        <v>789</v>
      </c>
      <c r="L562" s="22" t="s">
        <v>790</v>
      </c>
      <c r="M562" s="94" t="s">
        <v>1192</v>
      </c>
      <c r="N562" s="94" t="s">
        <v>1192</v>
      </c>
    </row>
    <row r="563" spans="2:14" ht="15.75">
      <c r="E563" s="26" t="s">
        <v>952</v>
      </c>
      <c r="F563" s="26">
        <v>25</v>
      </c>
      <c r="G563" s="26" t="s">
        <v>539</v>
      </c>
      <c r="H563" s="26">
        <v>20</v>
      </c>
      <c r="I563" s="27">
        <v>0.55000000000000004</v>
      </c>
      <c r="J563" s="26">
        <v>5</v>
      </c>
      <c r="K563" s="28">
        <v>1.68</v>
      </c>
      <c r="L563" s="27">
        <f t="shared" ref="L563:L564" si="31">J563*K563</f>
        <v>8.4</v>
      </c>
      <c r="M563" s="95">
        <v>175</v>
      </c>
      <c r="N563" s="95">
        <f t="shared" si="27"/>
        <v>183.75</v>
      </c>
    </row>
    <row r="564" spans="2:14" ht="15.75">
      <c r="E564" s="26" t="s">
        <v>953</v>
      </c>
      <c r="F564" s="26">
        <v>25</v>
      </c>
      <c r="G564" s="26" t="s">
        <v>539</v>
      </c>
      <c r="H564" s="26">
        <v>20</v>
      </c>
      <c r="I564" s="27">
        <v>0.55000000000000004</v>
      </c>
      <c r="J564" s="26">
        <v>10</v>
      </c>
      <c r="K564" s="28">
        <v>1.68</v>
      </c>
      <c r="L564" s="27">
        <f t="shared" si="31"/>
        <v>16.8</v>
      </c>
      <c r="M564" s="95">
        <v>175</v>
      </c>
      <c r="N564" s="95">
        <f t="shared" si="27"/>
        <v>183.75</v>
      </c>
    </row>
    <row r="565" spans="2:14" ht="15.75">
      <c r="N565" s="95"/>
    </row>
    <row r="566" spans="2:14" ht="15" customHeight="1">
      <c r="B566" s="105" t="s">
        <v>954</v>
      </c>
      <c r="C566" s="105"/>
      <c r="D566" s="105"/>
      <c r="E566" s="105"/>
      <c r="F566" s="105"/>
      <c r="G566" s="105"/>
      <c r="H566" s="105"/>
      <c r="I566" s="105"/>
      <c r="J566" s="105"/>
      <c r="K566" s="105"/>
      <c r="L566" s="105"/>
      <c r="M566" s="105"/>
      <c r="N566" s="80"/>
    </row>
    <row r="567" spans="2:14" ht="15" customHeight="1">
      <c r="B567" s="105"/>
      <c r="C567" s="105"/>
      <c r="D567" s="105"/>
      <c r="E567" s="105"/>
      <c r="F567" s="105"/>
      <c r="G567" s="105"/>
      <c r="H567" s="105"/>
      <c r="I567" s="105"/>
      <c r="J567" s="105"/>
      <c r="K567" s="105"/>
      <c r="L567" s="105"/>
      <c r="M567" s="105"/>
      <c r="N567" s="80"/>
    </row>
    <row r="568" spans="2:14" ht="15.75">
      <c r="B568" s="25"/>
      <c r="C568" s="25"/>
      <c r="D568" s="25"/>
      <c r="E568" s="25"/>
      <c r="F568" s="25"/>
      <c r="G568" s="25"/>
      <c r="H568" s="25"/>
      <c r="I568" s="25"/>
      <c r="J568" s="25"/>
      <c r="K568" s="25"/>
      <c r="L568" s="25"/>
      <c r="M568" s="92"/>
      <c r="N568" s="95"/>
    </row>
    <row r="569" spans="2:14">
      <c r="B569" s="25"/>
      <c r="C569" s="25"/>
      <c r="D569" s="25"/>
      <c r="E569" s="102" t="s">
        <v>782</v>
      </c>
      <c r="F569" s="104" t="s">
        <v>783</v>
      </c>
      <c r="G569" s="104"/>
      <c r="H569" s="104"/>
      <c r="I569" s="104"/>
      <c r="J569" s="104"/>
      <c r="K569" s="104"/>
      <c r="L569" s="104"/>
      <c r="M569" s="101" t="s">
        <v>538</v>
      </c>
      <c r="N569" s="93" t="s">
        <v>538</v>
      </c>
    </row>
    <row r="570" spans="2:14" ht="30" customHeight="1">
      <c r="E570" s="103"/>
      <c r="F570" s="21" t="s">
        <v>784</v>
      </c>
      <c r="G570" s="21" t="s">
        <v>785</v>
      </c>
      <c r="H570" s="21" t="s">
        <v>786</v>
      </c>
      <c r="I570" s="22" t="s">
        <v>787</v>
      </c>
      <c r="J570" s="21" t="s">
        <v>788</v>
      </c>
      <c r="K570" s="23" t="s">
        <v>789</v>
      </c>
      <c r="L570" s="22" t="s">
        <v>790</v>
      </c>
      <c r="M570" s="94" t="s">
        <v>1192</v>
      </c>
      <c r="N570" s="94" t="s">
        <v>1192</v>
      </c>
    </row>
    <row r="571" spans="2:14" ht="15.75">
      <c r="E571" s="26" t="s">
        <v>763</v>
      </c>
      <c r="F571" s="26">
        <v>100</v>
      </c>
      <c r="G571" s="26">
        <v>200</v>
      </c>
      <c r="H571" s="26">
        <v>100</v>
      </c>
      <c r="I571" s="29">
        <v>4</v>
      </c>
      <c r="J571" s="26">
        <v>1</v>
      </c>
      <c r="K571" s="28">
        <v>1.9</v>
      </c>
      <c r="L571" s="27" t="s">
        <v>539</v>
      </c>
      <c r="M571" s="95">
        <v>187.2</v>
      </c>
      <c r="N571" s="95">
        <f t="shared" ref="N571:N624" si="32">M571+M571*5%</f>
        <v>196.56</v>
      </c>
    </row>
    <row r="572" spans="2:14" ht="15.75">
      <c r="E572" s="26" t="s">
        <v>764</v>
      </c>
      <c r="F572" s="26">
        <v>100</v>
      </c>
      <c r="G572" s="26">
        <v>200</v>
      </c>
      <c r="H572" s="26">
        <v>100</v>
      </c>
      <c r="I572" s="29">
        <v>4</v>
      </c>
      <c r="J572" s="26">
        <v>1</v>
      </c>
      <c r="K572" s="28">
        <v>1.9</v>
      </c>
      <c r="L572" s="27" t="s">
        <v>539</v>
      </c>
      <c r="M572" s="95">
        <v>200</v>
      </c>
      <c r="N572" s="95">
        <f t="shared" si="32"/>
        <v>210</v>
      </c>
    </row>
    <row r="573" spans="2:14" ht="15.75">
      <c r="E573" s="26" t="s">
        <v>765</v>
      </c>
      <c r="F573" s="26">
        <v>120</v>
      </c>
      <c r="G573" s="26">
        <v>200</v>
      </c>
      <c r="H573" s="26">
        <v>120</v>
      </c>
      <c r="I573" s="29">
        <v>4</v>
      </c>
      <c r="J573" s="26">
        <v>1</v>
      </c>
      <c r="K573" s="28">
        <v>2.34</v>
      </c>
      <c r="L573" s="27" t="s">
        <v>539</v>
      </c>
      <c r="M573" s="95">
        <v>210</v>
      </c>
      <c r="N573" s="95">
        <f t="shared" si="32"/>
        <v>220.5</v>
      </c>
    </row>
    <row r="574" spans="2:14" ht="15.75">
      <c r="E574" s="26" t="s">
        <v>766</v>
      </c>
      <c r="F574" s="26">
        <v>120</v>
      </c>
      <c r="G574" s="26">
        <v>200</v>
      </c>
      <c r="H574" s="26">
        <v>120</v>
      </c>
      <c r="I574" s="29">
        <v>4</v>
      </c>
      <c r="J574" s="26">
        <v>1</v>
      </c>
      <c r="K574" s="28">
        <v>2.4</v>
      </c>
      <c r="L574" s="27" t="s">
        <v>539</v>
      </c>
      <c r="M574" s="95">
        <v>220</v>
      </c>
      <c r="N574" s="95">
        <f t="shared" si="32"/>
        <v>231</v>
      </c>
    </row>
    <row r="575" spans="2:14" ht="15.75">
      <c r="E575" s="26" t="s">
        <v>955</v>
      </c>
      <c r="F575" s="26">
        <v>150</v>
      </c>
      <c r="G575" s="26">
        <v>200</v>
      </c>
      <c r="H575" s="26">
        <v>150</v>
      </c>
      <c r="I575" s="29">
        <v>4</v>
      </c>
      <c r="J575" s="26">
        <v>1</v>
      </c>
      <c r="K575" s="28">
        <v>3.38</v>
      </c>
      <c r="L575" s="27" t="s">
        <v>539</v>
      </c>
      <c r="M575" s="95">
        <v>221.5</v>
      </c>
      <c r="N575" s="95">
        <f t="shared" si="32"/>
        <v>232.57499999999999</v>
      </c>
    </row>
    <row r="576" spans="2:14" ht="15.75">
      <c r="E576" s="26" t="s">
        <v>956</v>
      </c>
      <c r="F576" s="26">
        <v>150</v>
      </c>
      <c r="G576" s="26">
        <v>200</v>
      </c>
      <c r="H576" s="26">
        <v>150</v>
      </c>
      <c r="I576" s="29">
        <v>4</v>
      </c>
      <c r="J576" s="26">
        <v>1</v>
      </c>
      <c r="K576" s="28">
        <v>3.58</v>
      </c>
      <c r="L576" s="27" t="s">
        <v>539</v>
      </c>
      <c r="M576" s="95">
        <v>240</v>
      </c>
      <c r="N576" s="95">
        <f t="shared" si="32"/>
        <v>252</v>
      </c>
    </row>
    <row r="577" spans="2:14" ht="15.75">
      <c r="E577" s="26" t="s">
        <v>767</v>
      </c>
      <c r="F577" s="26">
        <v>150</v>
      </c>
      <c r="G577" s="26">
        <v>200</v>
      </c>
      <c r="H577" s="26">
        <v>150</v>
      </c>
      <c r="I577" s="29">
        <v>5</v>
      </c>
      <c r="J577" s="26">
        <v>1</v>
      </c>
      <c r="K577" s="28">
        <v>3.8</v>
      </c>
      <c r="L577" s="27" t="s">
        <v>539</v>
      </c>
      <c r="M577" s="95">
        <v>436.8</v>
      </c>
      <c r="N577" s="95">
        <f t="shared" si="32"/>
        <v>458.64</v>
      </c>
    </row>
    <row r="578" spans="2:14" ht="15.75">
      <c r="N578" s="95"/>
    </row>
    <row r="579" spans="2:14" ht="15" customHeight="1">
      <c r="B579" s="105" t="s">
        <v>957</v>
      </c>
      <c r="C579" s="105"/>
      <c r="D579" s="105"/>
      <c r="E579" s="105"/>
      <c r="F579" s="105"/>
      <c r="G579" s="105"/>
      <c r="H579" s="105"/>
      <c r="I579" s="105"/>
      <c r="J579" s="105"/>
      <c r="K579" s="105"/>
      <c r="L579" s="105"/>
      <c r="M579" s="105"/>
      <c r="N579" s="80"/>
    </row>
    <row r="580" spans="2:14" ht="15" customHeight="1">
      <c r="B580" s="105"/>
      <c r="C580" s="105"/>
      <c r="D580" s="105"/>
      <c r="E580" s="105"/>
      <c r="F580" s="105"/>
      <c r="G580" s="105"/>
      <c r="H580" s="105"/>
      <c r="I580" s="105"/>
      <c r="J580" s="105"/>
      <c r="K580" s="105"/>
      <c r="L580" s="105"/>
      <c r="M580" s="105"/>
      <c r="N580" s="80"/>
    </row>
    <row r="581" spans="2:14" ht="15.75">
      <c r="B581" s="25"/>
      <c r="C581" s="25"/>
      <c r="D581" s="25"/>
      <c r="E581" s="25"/>
      <c r="F581" s="25"/>
      <c r="G581" s="25"/>
      <c r="H581" s="25"/>
      <c r="I581" s="25"/>
      <c r="J581" s="25"/>
      <c r="K581" s="25"/>
      <c r="L581" s="25"/>
      <c r="M581" s="92"/>
      <c r="N581" s="95"/>
    </row>
    <row r="582" spans="2:14">
      <c r="B582" s="25"/>
      <c r="C582" s="25"/>
      <c r="D582" s="25"/>
      <c r="E582" s="102" t="s">
        <v>782</v>
      </c>
      <c r="F582" s="104" t="s">
        <v>783</v>
      </c>
      <c r="G582" s="104"/>
      <c r="H582" s="104"/>
      <c r="I582" s="104"/>
      <c r="J582" s="104"/>
      <c r="K582" s="104"/>
      <c r="L582" s="104"/>
      <c r="M582" s="101" t="s">
        <v>538</v>
      </c>
      <c r="N582" s="93" t="s">
        <v>538</v>
      </c>
    </row>
    <row r="583" spans="2:14" ht="30" customHeight="1">
      <c r="E583" s="103"/>
      <c r="F583" s="21" t="s">
        <v>784</v>
      </c>
      <c r="G583" s="21" t="s">
        <v>785</v>
      </c>
      <c r="H583" s="21" t="s">
        <v>786</v>
      </c>
      <c r="I583" s="22" t="s">
        <v>787</v>
      </c>
      <c r="J583" s="21" t="s">
        <v>788</v>
      </c>
      <c r="K583" s="23" t="s">
        <v>789</v>
      </c>
      <c r="L583" s="22" t="s">
        <v>790</v>
      </c>
      <c r="M583" s="94" t="s">
        <v>1192</v>
      </c>
      <c r="N583" s="94" t="s">
        <v>1192</v>
      </c>
    </row>
    <row r="584" spans="2:14" ht="15.75">
      <c r="E584" s="26" t="s">
        <v>768</v>
      </c>
      <c r="F584" s="26" t="s">
        <v>539</v>
      </c>
      <c r="G584" s="26">
        <v>120</v>
      </c>
      <c r="H584" s="26">
        <v>71</v>
      </c>
      <c r="I584" s="29">
        <v>5</v>
      </c>
      <c r="J584" s="26">
        <v>1</v>
      </c>
      <c r="K584" s="28"/>
      <c r="L584" s="27" t="s">
        <v>539</v>
      </c>
      <c r="M584" s="95">
        <v>154</v>
      </c>
      <c r="N584" s="95">
        <f t="shared" si="32"/>
        <v>161.69999999999999</v>
      </c>
    </row>
    <row r="585" spans="2:14" ht="15.75">
      <c r="E585" s="26" t="s">
        <v>769</v>
      </c>
      <c r="F585" s="26" t="s">
        <v>539</v>
      </c>
      <c r="G585" s="26">
        <v>120</v>
      </c>
      <c r="H585" s="26">
        <v>91</v>
      </c>
      <c r="I585" s="29">
        <v>5</v>
      </c>
      <c r="J585" s="26">
        <v>1</v>
      </c>
      <c r="K585" s="28">
        <v>1.23</v>
      </c>
      <c r="L585" s="27" t="s">
        <v>539</v>
      </c>
      <c r="M585" s="95">
        <v>173.3</v>
      </c>
      <c r="N585" s="95">
        <f t="shared" si="32"/>
        <v>181.965</v>
      </c>
    </row>
    <row r="586" spans="2:14" ht="15.75">
      <c r="E586" s="26" t="s">
        <v>770</v>
      </c>
      <c r="F586" s="26" t="s">
        <v>539</v>
      </c>
      <c r="G586" s="26">
        <v>120</v>
      </c>
      <c r="H586" s="26">
        <v>101</v>
      </c>
      <c r="I586" s="29">
        <v>5</v>
      </c>
      <c r="J586" s="26">
        <v>1</v>
      </c>
      <c r="K586" s="28"/>
      <c r="L586" s="27" t="s">
        <v>539</v>
      </c>
      <c r="M586" s="95">
        <v>185</v>
      </c>
      <c r="N586" s="95">
        <f t="shared" si="32"/>
        <v>194.25</v>
      </c>
    </row>
    <row r="587" spans="2:14" ht="15.75">
      <c r="E587" s="26" t="s">
        <v>771</v>
      </c>
      <c r="F587" s="26" t="s">
        <v>539</v>
      </c>
      <c r="G587" s="26">
        <v>120</v>
      </c>
      <c r="H587" s="26">
        <v>121</v>
      </c>
      <c r="I587" s="29">
        <v>5</v>
      </c>
      <c r="J587" s="26">
        <v>1</v>
      </c>
      <c r="K587" s="28"/>
      <c r="L587" s="27" t="s">
        <v>539</v>
      </c>
      <c r="M587" s="95">
        <v>196.4</v>
      </c>
      <c r="N587" s="95">
        <f t="shared" si="32"/>
        <v>206.22</v>
      </c>
    </row>
    <row r="588" spans="2:14" ht="15.75">
      <c r="E588" s="26" t="s">
        <v>772</v>
      </c>
      <c r="F588" s="26" t="s">
        <v>539</v>
      </c>
      <c r="G588" s="26">
        <v>120</v>
      </c>
      <c r="H588" s="26">
        <v>141</v>
      </c>
      <c r="I588" s="29">
        <v>5</v>
      </c>
      <c r="J588" s="26">
        <v>1</v>
      </c>
      <c r="K588" s="28"/>
      <c r="L588" s="27" t="s">
        <v>539</v>
      </c>
      <c r="M588" s="95">
        <v>202.2</v>
      </c>
      <c r="N588" s="95">
        <f t="shared" si="32"/>
        <v>212.31</v>
      </c>
    </row>
    <row r="589" spans="2:14" ht="15.75">
      <c r="N589" s="95"/>
    </row>
    <row r="590" spans="2:14" ht="15" customHeight="1">
      <c r="B590" s="105" t="s">
        <v>958</v>
      </c>
      <c r="C590" s="105"/>
      <c r="D590" s="105"/>
      <c r="E590" s="105"/>
      <c r="F590" s="105"/>
      <c r="G590" s="105"/>
      <c r="H590" s="105"/>
      <c r="I590" s="105"/>
      <c r="J590" s="105"/>
      <c r="K590" s="105"/>
      <c r="L590" s="105"/>
      <c r="M590" s="105"/>
      <c r="N590" s="80"/>
    </row>
    <row r="591" spans="2:14" ht="15" customHeight="1">
      <c r="B591" s="105"/>
      <c r="C591" s="105"/>
      <c r="D591" s="105"/>
      <c r="E591" s="105"/>
      <c r="F591" s="105"/>
      <c r="G591" s="105"/>
      <c r="H591" s="105"/>
      <c r="I591" s="105"/>
      <c r="J591" s="105"/>
      <c r="K591" s="105"/>
      <c r="L591" s="105"/>
      <c r="M591" s="105"/>
      <c r="N591" s="80"/>
    </row>
    <row r="592" spans="2:14" ht="15.75">
      <c r="B592" s="25"/>
      <c r="C592" s="25"/>
      <c r="D592" s="25"/>
      <c r="E592" s="25"/>
      <c r="F592" s="25"/>
      <c r="G592" s="25"/>
      <c r="H592" s="25"/>
      <c r="I592" s="25"/>
      <c r="J592" s="25"/>
      <c r="K592" s="25"/>
      <c r="L592" s="25"/>
      <c r="M592" s="92"/>
      <c r="N592" s="95"/>
    </row>
    <row r="593" spans="2:14">
      <c r="B593" s="25"/>
      <c r="C593" s="25"/>
      <c r="D593" s="25"/>
      <c r="E593" s="102" t="s">
        <v>782</v>
      </c>
      <c r="F593" s="104" t="s">
        <v>783</v>
      </c>
      <c r="G593" s="104"/>
      <c r="H593" s="104"/>
      <c r="I593" s="104"/>
      <c r="J593" s="104"/>
      <c r="K593" s="104"/>
      <c r="L593" s="104"/>
      <c r="M593" s="101" t="s">
        <v>538</v>
      </c>
      <c r="N593" s="93" t="s">
        <v>538</v>
      </c>
    </row>
    <row r="594" spans="2:14" ht="30" customHeight="1">
      <c r="E594" s="103"/>
      <c r="F594" s="21" t="s">
        <v>784</v>
      </c>
      <c r="G594" s="21" t="s">
        <v>785</v>
      </c>
      <c r="H594" s="21" t="s">
        <v>786</v>
      </c>
      <c r="I594" s="22" t="s">
        <v>787</v>
      </c>
      <c r="J594" s="21" t="s">
        <v>788</v>
      </c>
      <c r="K594" s="23" t="s">
        <v>789</v>
      </c>
      <c r="L594" s="22" t="s">
        <v>790</v>
      </c>
      <c r="M594" s="94" t="s">
        <v>1192</v>
      </c>
      <c r="N594" s="94" t="s">
        <v>1192</v>
      </c>
    </row>
    <row r="595" spans="2:14" ht="15.75">
      <c r="E595" s="26" t="s">
        <v>773</v>
      </c>
      <c r="F595" s="26">
        <v>750</v>
      </c>
      <c r="G595" s="26" t="s">
        <v>539</v>
      </c>
      <c r="H595" s="26">
        <v>71</v>
      </c>
      <c r="I595" s="29">
        <v>2</v>
      </c>
      <c r="J595" s="26">
        <v>1</v>
      </c>
      <c r="K595" s="28">
        <v>2</v>
      </c>
      <c r="L595" s="27" t="s">
        <v>539</v>
      </c>
      <c r="M595" s="95">
        <v>242.5</v>
      </c>
      <c r="N595" s="95">
        <f t="shared" si="32"/>
        <v>254.625</v>
      </c>
    </row>
    <row r="596" spans="2:14" ht="15.75">
      <c r="E596" s="26" t="s">
        <v>774</v>
      </c>
      <c r="F596" s="26">
        <v>750</v>
      </c>
      <c r="G596" s="26" t="s">
        <v>539</v>
      </c>
      <c r="H596" s="26">
        <v>91</v>
      </c>
      <c r="I596" s="29">
        <v>2</v>
      </c>
      <c r="J596" s="26">
        <v>1</v>
      </c>
      <c r="K596" s="28">
        <v>2.25</v>
      </c>
      <c r="L596" s="27" t="s">
        <v>539</v>
      </c>
      <c r="M596" s="95">
        <v>317</v>
      </c>
      <c r="N596" s="95">
        <f t="shared" si="32"/>
        <v>332.85</v>
      </c>
    </row>
    <row r="597" spans="2:14" ht="15.75">
      <c r="E597" s="26" t="s">
        <v>775</v>
      </c>
      <c r="F597" s="26">
        <v>750</v>
      </c>
      <c r="G597" s="26" t="s">
        <v>539</v>
      </c>
      <c r="H597" s="26">
        <v>100</v>
      </c>
      <c r="I597" s="29">
        <v>2</v>
      </c>
      <c r="J597" s="26">
        <v>1</v>
      </c>
      <c r="K597" s="28">
        <v>3.15</v>
      </c>
      <c r="L597" s="27" t="s">
        <v>539</v>
      </c>
      <c r="M597" s="95">
        <v>381.2</v>
      </c>
      <c r="N597" s="95">
        <f t="shared" si="32"/>
        <v>400.26</v>
      </c>
    </row>
    <row r="598" spans="2:14" ht="15.75">
      <c r="E598" s="26" t="s">
        <v>776</v>
      </c>
      <c r="F598" s="26">
        <v>900</v>
      </c>
      <c r="G598" s="26" t="s">
        <v>539</v>
      </c>
      <c r="H598" s="26">
        <v>120</v>
      </c>
      <c r="I598" s="29">
        <v>2</v>
      </c>
      <c r="J598" s="26">
        <v>1</v>
      </c>
      <c r="K598" s="28">
        <v>4</v>
      </c>
      <c r="L598" s="27" t="s">
        <v>539</v>
      </c>
      <c r="M598" s="95">
        <v>444.8</v>
      </c>
      <c r="N598" s="95">
        <f t="shared" si="32"/>
        <v>467.04</v>
      </c>
    </row>
    <row r="599" spans="2:14" ht="15.75">
      <c r="N599" s="95"/>
    </row>
    <row r="600" spans="2:14" ht="15" customHeight="1">
      <c r="B600" s="105" t="s">
        <v>959</v>
      </c>
      <c r="C600" s="105"/>
      <c r="D600" s="105"/>
      <c r="E600" s="105"/>
      <c r="F600" s="105"/>
      <c r="G600" s="105"/>
      <c r="H600" s="105"/>
      <c r="I600" s="105"/>
      <c r="J600" s="105"/>
      <c r="K600" s="105"/>
      <c r="L600" s="105"/>
      <c r="M600" s="105"/>
      <c r="N600" s="80"/>
    </row>
    <row r="601" spans="2:14" ht="15" customHeight="1">
      <c r="B601" s="105"/>
      <c r="C601" s="105"/>
      <c r="D601" s="105"/>
      <c r="E601" s="105"/>
      <c r="F601" s="105"/>
      <c r="G601" s="105"/>
      <c r="H601" s="105"/>
      <c r="I601" s="105"/>
      <c r="J601" s="105"/>
      <c r="K601" s="105"/>
      <c r="L601" s="105"/>
      <c r="M601" s="105"/>
      <c r="N601" s="80"/>
    </row>
    <row r="602" spans="2:14" ht="15.75">
      <c r="B602" s="25"/>
      <c r="C602" s="25"/>
      <c r="D602" s="25"/>
      <c r="E602" s="25"/>
      <c r="F602" s="25"/>
      <c r="G602" s="25"/>
      <c r="H602" s="25"/>
      <c r="I602" s="25"/>
      <c r="J602" s="25"/>
      <c r="K602" s="25"/>
      <c r="L602" s="25"/>
      <c r="M602" s="92"/>
      <c r="N602" s="95"/>
    </row>
    <row r="603" spans="2:14">
      <c r="B603" s="25"/>
      <c r="C603" s="25"/>
      <c r="D603" s="25"/>
      <c r="E603" s="102" t="s">
        <v>782</v>
      </c>
      <c r="F603" s="104" t="s">
        <v>783</v>
      </c>
      <c r="G603" s="104"/>
      <c r="H603" s="104"/>
      <c r="I603" s="104"/>
      <c r="J603" s="104"/>
      <c r="K603" s="104"/>
      <c r="L603" s="104"/>
      <c r="M603" s="101" t="s">
        <v>538</v>
      </c>
      <c r="N603" s="93" t="s">
        <v>538</v>
      </c>
    </row>
    <row r="604" spans="2:14" ht="30" customHeight="1">
      <c r="E604" s="103"/>
      <c r="F604" s="21" t="s">
        <v>784</v>
      </c>
      <c r="G604" s="21" t="s">
        <v>785</v>
      </c>
      <c r="H604" s="21" t="s">
        <v>786</v>
      </c>
      <c r="I604" s="22" t="s">
        <v>787</v>
      </c>
      <c r="J604" s="21" t="s">
        <v>788</v>
      </c>
      <c r="K604" s="23" t="s">
        <v>789</v>
      </c>
      <c r="L604" s="22" t="s">
        <v>790</v>
      </c>
      <c r="M604" s="94" t="s">
        <v>1192</v>
      </c>
      <c r="N604" s="94" t="s">
        <v>1192</v>
      </c>
    </row>
    <row r="605" spans="2:14" ht="15.75">
      <c r="E605" s="26" t="s">
        <v>777</v>
      </c>
      <c r="F605" s="26" t="s">
        <v>539</v>
      </c>
      <c r="G605" s="26">
        <v>120</v>
      </c>
      <c r="H605" s="26">
        <v>71</v>
      </c>
      <c r="I605" s="29">
        <v>2</v>
      </c>
      <c r="J605" s="26">
        <v>1</v>
      </c>
      <c r="K605" s="28">
        <v>0.84</v>
      </c>
      <c r="L605" s="27" t="s">
        <v>539</v>
      </c>
      <c r="M605" s="95">
        <v>184.8</v>
      </c>
      <c r="N605" s="95">
        <f t="shared" si="32"/>
        <v>194.04000000000002</v>
      </c>
    </row>
    <row r="606" spans="2:14" ht="15.75">
      <c r="E606" s="26" t="s">
        <v>778</v>
      </c>
      <c r="F606" s="26" t="s">
        <v>539</v>
      </c>
      <c r="G606" s="26">
        <v>120</v>
      </c>
      <c r="H606" s="26">
        <v>91</v>
      </c>
      <c r="I606" s="29">
        <v>2</v>
      </c>
      <c r="J606" s="26">
        <v>1</v>
      </c>
      <c r="K606" s="28">
        <v>1.1299999999999999</v>
      </c>
      <c r="L606" s="27" t="s">
        <v>539</v>
      </c>
      <c r="M606" s="95">
        <v>220</v>
      </c>
      <c r="N606" s="95">
        <f t="shared" si="32"/>
        <v>231</v>
      </c>
    </row>
    <row r="607" spans="2:14" ht="15.75">
      <c r="E607" s="26" t="s">
        <v>779</v>
      </c>
      <c r="F607" s="26" t="s">
        <v>539</v>
      </c>
      <c r="G607" s="26">
        <v>120</v>
      </c>
      <c r="H607" s="26">
        <v>101</v>
      </c>
      <c r="I607" s="29">
        <v>2</v>
      </c>
      <c r="J607" s="26">
        <v>1</v>
      </c>
      <c r="K607" s="28">
        <v>1.8</v>
      </c>
      <c r="L607" s="27" t="s">
        <v>539</v>
      </c>
      <c r="M607" s="95">
        <v>242.5</v>
      </c>
      <c r="N607" s="95">
        <f t="shared" si="32"/>
        <v>254.625</v>
      </c>
    </row>
    <row r="608" spans="2:14" ht="15.75">
      <c r="E608" s="26" t="s">
        <v>780</v>
      </c>
      <c r="F608" s="26" t="s">
        <v>539</v>
      </c>
      <c r="G608" s="26">
        <v>120</v>
      </c>
      <c r="H608" s="26">
        <v>121</v>
      </c>
      <c r="I608" s="29">
        <v>2</v>
      </c>
      <c r="J608" s="26">
        <v>1</v>
      </c>
      <c r="K608" s="28">
        <v>2.25</v>
      </c>
      <c r="L608" s="27" t="s">
        <v>539</v>
      </c>
      <c r="M608" s="95">
        <v>294.60000000000002</v>
      </c>
      <c r="N608" s="95">
        <f t="shared" si="32"/>
        <v>309.33000000000004</v>
      </c>
    </row>
    <row r="609" spans="2:14" ht="15.75">
      <c r="E609" s="26" t="s">
        <v>781</v>
      </c>
      <c r="F609" s="26" t="s">
        <v>539</v>
      </c>
      <c r="G609" s="26">
        <v>120</v>
      </c>
      <c r="H609" s="26">
        <v>141</v>
      </c>
      <c r="I609" s="29">
        <v>2</v>
      </c>
      <c r="J609" s="26">
        <v>1</v>
      </c>
      <c r="K609" s="28">
        <v>2.5</v>
      </c>
      <c r="L609" s="27" t="s">
        <v>539</v>
      </c>
      <c r="M609" s="95">
        <v>335</v>
      </c>
      <c r="N609" s="95">
        <f t="shared" si="32"/>
        <v>351.75</v>
      </c>
    </row>
    <row r="610" spans="2:14" ht="15.75">
      <c r="N610" s="95"/>
    </row>
    <row r="611" spans="2:14" ht="15" customHeight="1">
      <c r="B611" s="105" t="s">
        <v>960</v>
      </c>
      <c r="C611" s="105"/>
      <c r="D611" s="105"/>
      <c r="E611" s="105"/>
      <c r="F611" s="105"/>
      <c r="G611" s="105"/>
      <c r="H611" s="105"/>
      <c r="I611" s="105"/>
      <c r="J611" s="105"/>
      <c r="K611" s="105"/>
      <c r="L611" s="105"/>
      <c r="M611" s="121"/>
      <c r="N611" s="80"/>
    </row>
    <row r="612" spans="2:14" ht="15" customHeight="1">
      <c r="B612" s="105"/>
      <c r="C612" s="105"/>
      <c r="D612" s="105"/>
      <c r="E612" s="105"/>
      <c r="F612" s="105"/>
      <c r="G612" s="105"/>
      <c r="H612" s="105"/>
      <c r="I612" s="105"/>
      <c r="J612" s="105"/>
      <c r="K612" s="105"/>
      <c r="L612" s="105"/>
      <c r="M612" s="121"/>
      <c r="N612" s="80"/>
    </row>
    <row r="613" spans="2:14" ht="15.75">
      <c r="B613" s="25"/>
      <c r="C613" s="25"/>
      <c r="D613" s="25"/>
      <c r="E613" s="25"/>
      <c r="F613" s="25"/>
      <c r="G613" s="25"/>
      <c r="H613" s="25"/>
      <c r="I613" s="25"/>
      <c r="J613" s="25"/>
      <c r="K613" s="25"/>
      <c r="L613" s="25"/>
      <c r="M613" s="92"/>
      <c r="N613" s="95"/>
    </row>
    <row r="614" spans="2:14" ht="15.75" customHeight="1">
      <c r="B614" s="25"/>
      <c r="C614" s="25"/>
      <c r="D614" s="25"/>
      <c r="E614" s="106" t="s">
        <v>782</v>
      </c>
      <c r="F614" s="108" t="s">
        <v>783</v>
      </c>
      <c r="G614" s="109"/>
      <c r="H614" s="109"/>
      <c r="I614" s="109"/>
      <c r="J614" s="109"/>
      <c r="K614" s="109"/>
      <c r="L614" s="110"/>
      <c r="M614" s="101" t="s">
        <v>538</v>
      </c>
      <c r="N614" s="93" t="s">
        <v>538</v>
      </c>
    </row>
    <row r="615" spans="2:14" ht="30" customHeight="1">
      <c r="E615" s="107"/>
      <c r="F615" s="21" t="s">
        <v>784</v>
      </c>
      <c r="G615" s="21" t="s">
        <v>785</v>
      </c>
      <c r="H615" s="21" t="s">
        <v>786</v>
      </c>
      <c r="I615" s="22" t="s">
        <v>787</v>
      </c>
      <c r="J615" s="21" t="s">
        <v>788</v>
      </c>
      <c r="K615" s="23" t="s">
        <v>789</v>
      </c>
      <c r="L615" s="22" t="s">
        <v>790</v>
      </c>
      <c r="M615" s="94" t="s">
        <v>1192</v>
      </c>
      <c r="N615" s="94" t="s">
        <v>1192</v>
      </c>
    </row>
    <row r="616" spans="2:14" ht="15.75">
      <c r="E616" s="26" t="s">
        <v>961</v>
      </c>
      <c r="F616" s="26">
        <v>150</v>
      </c>
      <c r="G616" s="26" t="s">
        <v>539</v>
      </c>
      <c r="H616" s="26">
        <v>25</v>
      </c>
      <c r="I616" s="29">
        <v>1.2</v>
      </c>
      <c r="J616" s="26">
        <v>150</v>
      </c>
      <c r="K616" s="28"/>
      <c r="L616" s="27"/>
      <c r="M616" s="95">
        <v>4.5999999999999996</v>
      </c>
      <c r="N616" s="95">
        <f t="shared" si="32"/>
        <v>4.83</v>
      </c>
    </row>
    <row r="617" spans="2:14" ht="15.75">
      <c r="E617" s="26" t="s">
        <v>962</v>
      </c>
      <c r="F617" s="26">
        <v>192</v>
      </c>
      <c r="G617" s="26" t="s">
        <v>539</v>
      </c>
      <c r="H617" s="26">
        <v>25</v>
      </c>
      <c r="I617" s="29">
        <v>1.2</v>
      </c>
      <c r="J617" s="26">
        <v>120</v>
      </c>
      <c r="K617" s="28"/>
      <c r="L617" s="27"/>
      <c r="M617" s="95">
        <v>5.9</v>
      </c>
      <c r="N617" s="95">
        <f t="shared" si="32"/>
        <v>6.1950000000000003</v>
      </c>
    </row>
    <row r="618" spans="2:14" ht="15.75">
      <c r="E618" s="26" t="s">
        <v>963</v>
      </c>
      <c r="F618" s="26">
        <v>250</v>
      </c>
      <c r="G618" s="26" t="s">
        <v>539</v>
      </c>
      <c r="H618" s="26">
        <v>25</v>
      </c>
      <c r="I618" s="29">
        <v>1.2</v>
      </c>
      <c r="J618" s="26">
        <v>100</v>
      </c>
      <c r="K618" s="28"/>
      <c r="L618" s="27"/>
      <c r="M618" s="95">
        <v>7.4</v>
      </c>
      <c r="N618" s="95">
        <f t="shared" si="32"/>
        <v>7.7700000000000005</v>
      </c>
    </row>
    <row r="619" spans="2:14" ht="15.75">
      <c r="E619" s="26" t="s">
        <v>964</v>
      </c>
      <c r="F619" s="26">
        <v>150</v>
      </c>
      <c r="G619" s="26" t="s">
        <v>539</v>
      </c>
      <c r="H619" s="26">
        <v>25</v>
      </c>
      <c r="I619" s="29">
        <v>1.2</v>
      </c>
      <c r="J619" s="26">
        <v>150</v>
      </c>
      <c r="K619" s="28"/>
      <c r="L619" s="27"/>
      <c r="M619" s="95">
        <v>2.8</v>
      </c>
      <c r="N619" s="95">
        <f t="shared" si="32"/>
        <v>2.94</v>
      </c>
    </row>
    <row r="620" spans="2:14" ht="15.75">
      <c r="E620" s="26" t="s">
        <v>965</v>
      </c>
      <c r="F620" s="26">
        <v>192</v>
      </c>
      <c r="G620" s="26" t="s">
        <v>539</v>
      </c>
      <c r="H620" s="26">
        <v>25</v>
      </c>
      <c r="I620" s="29">
        <v>1.2</v>
      </c>
      <c r="J620" s="26">
        <v>100</v>
      </c>
      <c r="K620" s="28"/>
      <c r="L620" s="27"/>
      <c r="M620" s="95">
        <v>3.85</v>
      </c>
      <c r="N620" s="95">
        <f t="shared" si="32"/>
        <v>4.0425000000000004</v>
      </c>
    </row>
    <row r="621" spans="2:14" ht="15.75">
      <c r="E621" s="26" t="s">
        <v>966</v>
      </c>
      <c r="F621" s="26">
        <v>192</v>
      </c>
      <c r="G621" s="26" t="s">
        <v>539</v>
      </c>
      <c r="H621" s="26">
        <v>25</v>
      </c>
      <c r="I621" s="29">
        <v>1.2</v>
      </c>
      <c r="J621" s="26">
        <v>200</v>
      </c>
      <c r="K621" s="28"/>
      <c r="L621" s="27"/>
      <c r="M621" s="95">
        <v>3.85</v>
      </c>
      <c r="N621" s="95">
        <f t="shared" si="32"/>
        <v>4.0425000000000004</v>
      </c>
    </row>
    <row r="622" spans="2:14" ht="15.75">
      <c r="E622" s="26" t="s">
        <v>967</v>
      </c>
      <c r="F622" s="26">
        <v>250</v>
      </c>
      <c r="G622" s="26" t="s">
        <v>539</v>
      </c>
      <c r="H622" s="26">
        <v>25</v>
      </c>
      <c r="I622" s="29">
        <v>1.2</v>
      </c>
      <c r="J622" s="26">
        <v>150</v>
      </c>
      <c r="K622" s="28"/>
      <c r="L622" s="27"/>
      <c r="M622" s="95">
        <v>4.9000000000000004</v>
      </c>
      <c r="N622" s="95">
        <f t="shared" si="32"/>
        <v>5.1450000000000005</v>
      </c>
    </row>
    <row r="623" spans="2:14" ht="15.75">
      <c r="E623" s="26" t="s">
        <v>968</v>
      </c>
      <c r="F623" s="26">
        <v>250</v>
      </c>
      <c r="G623" s="26" t="s">
        <v>539</v>
      </c>
      <c r="H623" s="26">
        <v>25</v>
      </c>
      <c r="I623" s="29">
        <v>1.2</v>
      </c>
      <c r="J623" s="26">
        <v>150</v>
      </c>
      <c r="K623" s="28"/>
      <c r="L623" s="27"/>
      <c r="M623" s="95">
        <v>4.9000000000000004</v>
      </c>
      <c r="N623" s="95">
        <f t="shared" si="32"/>
        <v>5.1450000000000005</v>
      </c>
    </row>
    <row r="624" spans="2:14" ht="15.75">
      <c r="E624" s="26" t="s">
        <v>969</v>
      </c>
      <c r="F624" s="26">
        <v>190</v>
      </c>
      <c r="G624" s="26" t="s">
        <v>539</v>
      </c>
      <c r="H624" s="26">
        <v>30</v>
      </c>
      <c r="I624" s="29">
        <v>1.2</v>
      </c>
      <c r="J624" s="26">
        <v>200</v>
      </c>
      <c r="K624" s="28"/>
      <c r="L624" s="27"/>
      <c r="M624" s="95">
        <v>6.3</v>
      </c>
      <c r="N624" s="95">
        <f t="shared" si="32"/>
        <v>6.6150000000000002</v>
      </c>
    </row>
    <row r="625" spans="2:14" ht="15.75">
      <c r="N625" s="95"/>
    </row>
    <row r="626" spans="2:14" ht="15" customHeight="1">
      <c r="B626" s="105" t="s">
        <v>981</v>
      </c>
      <c r="C626" s="105"/>
      <c r="D626" s="105"/>
      <c r="E626" s="105"/>
      <c r="F626" s="105"/>
      <c r="G626" s="105"/>
      <c r="H626" s="105"/>
      <c r="I626" s="105"/>
      <c r="J626" s="105"/>
      <c r="K626" s="105"/>
      <c r="L626" s="105"/>
      <c r="M626" s="105"/>
      <c r="N626" s="80"/>
    </row>
    <row r="627" spans="2:14" ht="15" customHeight="1">
      <c r="B627" s="105"/>
      <c r="C627" s="105"/>
      <c r="D627" s="105"/>
      <c r="E627" s="105"/>
      <c r="F627" s="105"/>
      <c r="G627" s="105"/>
      <c r="H627" s="105"/>
      <c r="I627" s="105"/>
      <c r="J627" s="105"/>
      <c r="K627" s="105"/>
      <c r="L627" s="105"/>
      <c r="M627" s="105"/>
      <c r="N627" s="80"/>
    </row>
    <row r="628" spans="2:14" ht="15.75">
      <c r="B628" s="25"/>
      <c r="C628" s="25"/>
      <c r="D628" s="25"/>
      <c r="E628" s="25"/>
      <c r="F628" s="25"/>
      <c r="G628" s="25"/>
      <c r="H628" s="25"/>
      <c r="I628" s="25"/>
      <c r="J628" s="25"/>
      <c r="K628" s="25"/>
      <c r="L628" s="25"/>
      <c r="M628" s="92"/>
      <c r="N628" s="95"/>
    </row>
    <row r="629" spans="2:14" ht="15" customHeight="1">
      <c r="B629" s="25"/>
      <c r="C629" s="25"/>
      <c r="D629" s="25"/>
      <c r="E629" s="102" t="s">
        <v>782</v>
      </c>
      <c r="F629" s="104" t="s">
        <v>783</v>
      </c>
      <c r="G629" s="104"/>
      <c r="H629" s="104"/>
      <c r="I629" s="104"/>
      <c r="J629" s="104"/>
      <c r="K629" s="104"/>
      <c r="L629" s="104"/>
      <c r="M629" s="93" t="s">
        <v>538</v>
      </c>
      <c r="N629" s="93" t="s">
        <v>538</v>
      </c>
    </row>
    <row r="630" spans="2:14" ht="30" customHeight="1">
      <c r="B630" s="25"/>
      <c r="C630" s="25"/>
      <c r="D630" s="25"/>
      <c r="E630" s="103"/>
      <c r="F630" s="21" t="s">
        <v>784</v>
      </c>
      <c r="G630" s="21" t="s">
        <v>785</v>
      </c>
      <c r="H630" s="21" t="s">
        <v>786</v>
      </c>
      <c r="I630" s="22" t="s">
        <v>787</v>
      </c>
      <c r="J630" s="21" t="s">
        <v>788</v>
      </c>
      <c r="K630" s="23" t="s">
        <v>789</v>
      </c>
      <c r="L630" s="22" t="s">
        <v>790</v>
      </c>
      <c r="M630" s="94" t="s">
        <v>1192</v>
      </c>
      <c r="N630" s="94" t="s">
        <v>1192</v>
      </c>
    </row>
    <row r="631" spans="2:14" ht="15.75">
      <c r="E631" s="26" t="s">
        <v>983</v>
      </c>
      <c r="F631" s="26">
        <v>277</v>
      </c>
      <c r="G631" s="26"/>
      <c r="H631" s="26">
        <v>27</v>
      </c>
      <c r="I631" s="29">
        <v>0.7</v>
      </c>
      <c r="J631" s="26">
        <v>400</v>
      </c>
      <c r="K631" s="28"/>
      <c r="L631" s="27"/>
      <c r="M631" s="95">
        <v>2.8</v>
      </c>
      <c r="N631" s="95">
        <f t="shared" ref="N631:N691" si="33">M631+M631*5%</f>
        <v>2.94</v>
      </c>
    </row>
    <row r="632" spans="2:14" ht="15.75">
      <c r="E632" s="26" t="s">
        <v>984</v>
      </c>
      <c r="F632" s="26">
        <v>277</v>
      </c>
      <c r="G632" s="26"/>
      <c r="H632" s="26">
        <v>27</v>
      </c>
      <c r="I632" s="29">
        <v>0.9</v>
      </c>
      <c r="J632" s="26">
        <v>150</v>
      </c>
      <c r="K632" s="28"/>
      <c r="L632" s="27"/>
      <c r="M632" s="95"/>
      <c r="N632" s="95"/>
    </row>
    <row r="633" spans="2:14" ht="15.75">
      <c r="E633" s="26" t="s">
        <v>985</v>
      </c>
      <c r="F633" s="26">
        <v>304</v>
      </c>
      <c r="G633" s="26"/>
      <c r="H633" s="26">
        <v>30</v>
      </c>
      <c r="I633" s="29">
        <v>0.9</v>
      </c>
      <c r="J633" s="26">
        <v>150</v>
      </c>
      <c r="K633" s="28"/>
      <c r="L633" s="27"/>
      <c r="M633" s="95"/>
      <c r="N633" s="95"/>
    </row>
    <row r="634" spans="2:14" ht="15.75">
      <c r="N634" s="95"/>
    </row>
    <row r="635" spans="2:14" ht="15" customHeight="1">
      <c r="B635" s="105" t="s">
        <v>982</v>
      </c>
      <c r="C635" s="105"/>
      <c r="D635" s="105"/>
      <c r="E635" s="105"/>
      <c r="F635" s="105"/>
      <c r="G635" s="105"/>
      <c r="H635" s="105"/>
      <c r="I635" s="105"/>
      <c r="J635" s="105"/>
      <c r="K635" s="105"/>
      <c r="L635" s="105"/>
      <c r="M635" s="105"/>
      <c r="N635" s="80"/>
    </row>
    <row r="636" spans="2:14" ht="15" customHeight="1">
      <c r="B636" s="105"/>
      <c r="C636" s="105"/>
      <c r="D636" s="105"/>
      <c r="E636" s="105"/>
      <c r="F636" s="105"/>
      <c r="G636" s="105"/>
      <c r="H636" s="105"/>
      <c r="I636" s="105"/>
      <c r="J636" s="105"/>
      <c r="K636" s="105"/>
      <c r="L636" s="105"/>
      <c r="M636" s="105"/>
      <c r="N636" s="80"/>
    </row>
    <row r="637" spans="2:14" ht="15.75">
      <c r="B637" s="25"/>
      <c r="C637" s="25"/>
      <c r="D637" s="25"/>
      <c r="E637" s="25"/>
      <c r="F637" s="25"/>
      <c r="G637" s="25"/>
      <c r="H637" s="25"/>
      <c r="I637" s="25"/>
      <c r="J637" s="25"/>
      <c r="K637" s="25"/>
      <c r="L637" s="25"/>
      <c r="M637" s="92"/>
      <c r="N637" s="95"/>
    </row>
    <row r="638" spans="2:14" ht="15" customHeight="1">
      <c r="B638" s="25"/>
      <c r="C638" s="25"/>
      <c r="D638" s="25"/>
      <c r="E638" s="106" t="s">
        <v>782</v>
      </c>
      <c r="F638" s="108" t="s">
        <v>783</v>
      </c>
      <c r="G638" s="109"/>
      <c r="H638" s="109"/>
      <c r="I638" s="109"/>
      <c r="J638" s="109"/>
      <c r="K638" s="109"/>
      <c r="L638" s="110"/>
      <c r="M638" s="101" t="s">
        <v>538</v>
      </c>
      <c r="N638" s="93" t="s">
        <v>538</v>
      </c>
    </row>
    <row r="639" spans="2:14" ht="30" customHeight="1">
      <c r="E639" s="107"/>
      <c r="F639" s="21" t="s">
        <v>919</v>
      </c>
      <c r="G639" s="21" t="s">
        <v>785</v>
      </c>
      <c r="H639" s="21" t="s">
        <v>786</v>
      </c>
      <c r="I639" s="22" t="s">
        <v>787</v>
      </c>
      <c r="J639" s="21" t="s">
        <v>788</v>
      </c>
      <c r="K639" s="23" t="s">
        <v>789</v>
      </c>
      <c r="L639" s="22" t="s">
        <v>790</v>
      </c>
      <c r="M639" s="94" t="s">
        <v>1192</v>
      </c>
      <c r="N639" s="94" t="s">
        <v>1192</v>
      </c>
    </row>
    <row r="640" spans="2:14" ht="15.75">
      <c r="E640" s="26" t="s">
        <v>986</v>
      </c>
      <c r="F640" s="26"/>
      <c r="G640" s="26" t="s">
        <v>539</v>
      </c>
      <c r="H640" s="26"/>
      <c r="I640" s="27">
        <v>0.6</v>
      </c>
      <c r="J640" s="26">
        <v>86</v>
      </c>
      <c r="K640" s="28"/>
      <c r="L640" s="27"/>
      <c r="M640" s="95">
        <v>6.8</v>
      </c>
      <c r="N640" s="95">
        <f t="shared" si="33"/>
        <v>7.14</v>
      </c>
    </row>
    <row r="641" spans="2:14" ht="15.75">
      <c r="N641" s="95"/>
    </row>
    <row r="642" spans="2:14" ht="15" customHeight="1">
      <c r="B642" s="105" t="s">
        <v>1193</v>
      </c>
      <c r="C642" s="105"/>
      <c r="D642" s="105"/>
      <c r="E642" s="105"/>
      <c r="F642" s="105"/>
      <c r="G642" s="105"/>
      <c r="H642" s="105"/>
      <c r="I642" s="105"/>
      <c r="J642" s="105"/>
      <c r="K642" s="105"/>
      <c r="L642" s="105"/>
      <c r="M642" s="105"/>
      <c r="N642" s="80"/>
    </row>
    <row r="643" spans="2:14" ht="15" customHeight="1">
      <c r="B643" s="105"/>
      <c r="C643" s="105"/>
      <c r="D643" s="105"/>
      <c r="E643" s="105"/>
      <c r="F643" s="105"/>
      <c r="G643" s="105"/>
      <c r="H643" s="105"/>
      <c r="I643" s="105"/>
      <c r="J643" s="105"/>
      <c r="K643" s="105"/>
      <c r="L643" s="105"/>
      <c r="M643" s="105"/>
      <c r="N643" s="80"/>
    </row>
    <row r="644" spans="2:14" ht="15.75">
      <c r="B644" s="25"/>
      <c r="C644" s="25"/>
      <c r="D644" s="25"/>
      <c r="E644" s="25"/>
      <c r="F644" s="25"/>
      <c r="G644" s="25"/>
      <c r="H644" s="25"/>
      <c r="I644" s="25"/>
      <c r="J644" s="25"/>
      <c r="K644" s="25"/>
      <c r="L644" s="25"/>
      <c r="M644" s="92"/>
      <c r="N644" s="95"/>
    </row>
    <row r="645" spans="2:14">
      <c r="B645" s="25"/>
      <c r="C645" s="25"/>
      <c r="D645" s="25"/>
      <c r="E645" s="102" t="s">
        <v>782</v>
      </c>
      <c r="F645" s="104" t="s">
        <v>783</v>
      </c>
      <c r="G645" s="104"/>
      <c r="H645" s="104"/>
      <c r="I645" s="104"/>
      <c r="J645" s="104"/>
      <c r="K645" s="104"/>
      <c r="L645" s="104"/>
      <c r="M645" s="101" t="s">
        <v>538</v>
      </c>
      <c r="N645" s="93" t="s">
        <v>538</v>
      </c>
    </row>
    <row r="646" spans="2:14" ht="30" customHeight="1">
      <c r="E646" s="103"/>
      <c r="F646" s="21" t="s">
        <v>784</v>
      </c>
      <c r="G646" s="21" t="s">
        <v>785</v>
      </c>
      <c r="H646" s="21" t="s">
        <v>786</v>
      </c>
      <c r="I646" s="22" t="s">
        <v>787</v>
      </c>
      <c r="J646" s="21" t="s">
        <v>788</v>
      </c>
      <c r="K646" s="23" t="s">
        <v>789</v>
      </c>
      <c r="L646" s="22" t="s">
        <v>790</v>
      </c>
      <c r="M646" s="94" t="s">
        <v>1192</v>
      </c>
      <c r="N646" s="94" t="s">
        <v>1192</v>
      </c>
    </row>
    <row r="647" spans="2:14" ht="15.75">
      <c r="E647" s="26" t="s">
        <v>987</v>
      </c>
      <c r="F647" s="26">
        <v>60</v>
      </c>
      <c r="G647" s="26"/>
      <c r="H647" s="26">
        <v>60</v>
      </c>
      <c r="I647" s="29">
        <v>3</v>
      </c>
      <c r="J647" s="26">
        <v>1</v>
      </c>
      <c r="K647" s="28"/>
      <c r="L647" s="27" t="s">
        <v>539</v>
      </c>
      <c r="M647" s="95">
        <v>73</v>
      </c>
      <c r="N647" s="95">
        <f t="shared" si="33"/>
        <v>76.650000000000006</v>
      </c>
    </row>
    <row r="648" spans="2:14" ht="15.75">
      <c r="E648" s="26" t="s">
        <v>988</v>
      </c>
      <c r="F648" s="26">
        <v>60</v>
      </c>
      <c r="G648" s="26"/>
      <c r="H648" s="26">
        <v>60</v>
      </c>
      <c r="I648" s="29">
        <v>3</v>
      </c>
      <c r="J648" s="26">
        <v>1</v>
      </c>
      <c r="K648" s="28"/>
      <c r="L648" s="27" t="s">
        <v>539</v>
      </c>
      <c r="M648" s="95">
        <v>73</v>
      </c>
      <c r="N648" s="95">
        <f t="shared" si="33"/>
        <v>76.650000000000006</v>
      </c>
    </row>
    <row r="649" spans="2:14" ht="15.75">
      <c r="E649" s="26" t="s">
        <v>987</v>
      </c>
      <c r="F649" s="26">
        <v>100</v>
      </c>
      <c r="G649" s="26"/>
      <c r="H649" s="26">
        <v>100</v>
      </c>
      <c r="I649" s="29">
        <v>3</v>
      </c>
      <c r="J649" s="26">
        <v>1</v>
      </c>
      <c r="K649" s="28"/>
      <c r="L649" s="27" t="s">
        <v>539</v>
      </c>
      <c r="M649" s="95">
        <v>120</v>
      </c>
      <c r="N649" s="95">
        <f t="shared" si="33"/>
        <v>126</v>
      </c>
    </row>
    <row r="650" spans="2:14" ht="15.75">
      <c r="E650" s="26" t="s">
        <v>988</v>
      </c>
      <c r="F650" s="26">
        <v>100</v>
      </c>
      <c r="G650" s="26"/>
      <c r="H650" s="26">
        <v>100</v>
      </c>
      <c r="I650" s="29">
        <v>3</v>
      </c>
      <c r="J650" s="26">
        <v>1</v>
      </c>
      <c r="K650" s="28"/>
      <c r="L650" s="27"/>
      <c r="M650" s="95">
        <v>120</v>
      </c>
      <c r="N650" s="95">
        <f t="shared" si="33"/>
        <v>126</v>
      </c>
    </row>
    <row r="651" spans="2:14" ht="15.75">
      <c r="N651" s="95"/>
    </row>
    <row r="652" spans="2:14" ht="15" customHeight="1">
      <c r="B652" s="105" t="s">
        <v>989</v>
      </c>
      <c r="C652" s="105"/>
      <c r="D652" s="105"/>
      <c r="E652" s="105"/>
      <c r="F652" s="105"/>
      <c r="G652" s="105"/>
      <c r="H652" s="105"/>
      <c r="I652" s="105"/>
      <c r="J652" s="105"/>
      <c r="K652" s="105"/>
      <c r="L652" s="105"/>
      <c r="M652" s="105"/>
      <c r="N652" s="80"/>
    </row>
    <row r="653" spans="2:14" ht="15" customHeight="1">
      <c r="B653" s="105"/>
      <c r="C653" s="105"/>
      <c r="D653" s="105"/>
      <c r="E653" s="105"/>
      <c r="F653" s="105"/>
      <c r="G653" s="105"/>
      <c r="H653" s="105"/>
      <c r="I653" s="105"/>
      <c r="J653" s="105"/>
      <c r="K653" s="105"/>
      <c r="L653" s="105"/>
      <c r="M653" s="105"/>
      <c r="N653" s="80"/>
    </row>
    <row r="654" spans="2:14" ht="15.75">
      <c r="B654" s="25"/>
      <c r="C654" s="25"/>
      <c r="D654" s="25"/>
      <c r="E654" s="25"/>
      <c r="F654" s="25"/>
      <c r="G654" s="25"/>
      <c r="H654" s="25"/>
      <c r="I654" s="25"/>
      <c r="J654" s="25"/>
      <c r="K654" s="25"/>
      <c r="L654" s="25"/>
      <c r="M654" s="92"/>
      <c r="N654" s="95"/>
    </row>
    <row r="655" spans="2:14">
      <c r="B655" s="25"/>
      <c r="C655" s="25"/>
      <c r="D655" s="25"/>
      <c r="E655" s="102" t="s">
        <v>782</v>
      </c>
      <c r="F655" s="104" t="s">
        <v>783</v>
      </c>
      <c r="G655" s="104"/>
      <c r="H655" s="104"/>
      <c r="I655" s="104"/>
      <c r="J655" s="104"/>
      <c r="K655" s="104"/>
      <c r="L655" s="104"/>
      <c r="M655" s="101" t="s">
        <v>538</v>
      </c>
      <c r="N655" s="93" t="s">
        <v>538</v>
      </c>
    </row>
    <row r="656" spans="2:14" ht="30" customHeight="1">
      <c r="E656" s="103"/>
      <c r="F656" s="21" t="s">
        <v>784</v>
      </c>
      <c r="G656" s="21" t="s">
        <v>785</v>
      </c>
      <c r="H656" s="21" t="s">
        <v>786</v>
      </c>
      <c r="I656" s="22" t="s">
        <v>787</v>
      </c>
      <c r="J656" s="21" t="s">
        <v>788</v>
      </c>
      <c r="K656" s="23" t="s">
        <v>789</v>
      </c>
      <c r="L656" s="22" t="s">
        <v>790</v>
      </c>
      <c r="M656" s="94" t="s">
        <v>1192</v>
      </c>
      <c r="N656" s="94" t="s">
        <v>1192</v>
      </c>
    </row>
    <row r="657" spans="2:14" ht="15.75">
      <c r="E657" s="26" t="s">
        <v>990</v>
      </c>
      <c r="F657" s="26"/>
      <c r="G657" s="26"/>
      <c r="H657" s="26"/>
      <c r="I657" s="29"/>
      <c r="J657" s="26">
        <v>100</v>
      </c>
      <c r="K657" s="28"/>
      <c r="L657" s="27" t="s">
        <v>539</v>
      </c>
      <c r="M657" s="95">
        <v>32</v>
      </c>
      <c r="N657" s="95">
        <f t="shared" si="33"/>
        <v>33.6</v>
      </c>
    </row>
    <row r="658" spans="2:14" ht="15.75">
      <c r="E658" s="26" t="s">
        <v>991</v>
      </c>
      <c r="F658" s="26"/>
      <c r="G658" s="26"/>
      <c r="H658" s="26"/>
      <c r="I658" s="29"/>
      <c r="J658" s="26">
        <v>100</v>
      </c>
      <c r="K658" s="28"/>
      <c r="L658" s="27" t="s">
        <v>539</v>
      </c>
      <c r="M658" s="95">
        <v>32</v>
      </c>
      <c r="N658" s="95">
        <f t="shared" si="33"/>
        <v>33.6</v>
      </c>
    </row>
    <row r="659" spans="2:14" ht="15.75">
      <c r="E659" s="26" t="s">
        <v>992</v>
      </c>
      <c r="F659" s="26"/>
      <c r="G659" s="26"/>
      <c r="H659" s="26"/>
      <c r="I659" s="29"/>
      <c r="J659" s="26">
        <v>100</v>
      </c>
      <c r="K659" s="28"/>
      <c r="L659" s="27" t="s">
        <v>539</v>
      </c>
      <c r="M659" s="95">
        <v>32</v>
      </c>
      <c r="N659" s="95">
        <f t="shared" si="33"/>
        <v>33.6</v>
      </c>
    </row>
    <row r="660" spans="2:14" ht="15.75">
      <c r="E660" s="26" t="s">
        <v>993</v>
      </c>
      <c r="F660" s="26"/>
      <c r="G660" s="26"/>
      <c r="H660" s="26"/>
      <c r="I660" s="29"/>
      <c r="J660" s="26">
        <v>100</v>
      </c>
      <c r="K660" s="28"/>
      <c r="L660" s="27" t="s">
        <v>539</v>
      </c>
      <c r="M660" s="95">
        <v>32</v>
      </c>
      <c r="N660" s="95">
        <f t="shared" si="33"/>
        <v>33.6</v>
      </c>
    </row>
    <row r="661" spans="2:14" ht="15.75">
      <c r="E661" s="26" t="s">
        <v>994</v>
      </c>
      <c r="F661" s="26"/>
      <c r="G661" s="26"/>
      <c r="H661" s="26"/>
      <c r="I661" s="29"/>
      <c r="J661" s="26">
        <v>100</v>
      </c>
      <c r="K661" s="28"/>
      <c r="L661" s="27" t="s">
        <v>539</v>
      </c>
      <c r="M661" s="95">
        <v>32</v>
      </c>
      <c r="N661" s="95">
        <f t="shared" si="33"/>
        <v>33.6</v>
      </c>
    </row>
    <row r="662" spans="2:14" ht="15.75">
      <c r="E662" s="26" t="s">
        <v>995</v>
      </c>
      <c r="F662" s="26"/>
      <c r="G662" s="26"/>
      <c r="H662" s="26"/>
      <c r="I662" s="29"/>
      <c r="J662" s="26">
        <v>80</v>
      </c>
      <c r="K662" s="28"/>
      <c r="L662" s="27" t="s">
        <v>539</v>
      </c>
      <c r="M662" s="95">
        <v>27.5</v>
      </c>
      <c r="N662" s="95">
        <f t="shared" si="33"/>
        <v>28.875</v>
      </c>
    </row>
    <row r="663" spans="2:14" ht="15.75">
      <c r="E663" s="26" t="s">
        <v>996</v>
      </c>
      <c r="F663" s="26"/>
      <c r="G663" s="26"/>
      <c r="H663" s="26"/>
      <c r="I663" s="29"/>
      <c r="J663" s="26">
        <v>80</v>
      </c>
      <c r="K663" s="28"/>
      <c r="L663" s="27" t="s">
        <v>539</v>
      </c>
      <c r="M663" s="95">
        <v>27.5</v>
      </c>
      <c r="N663" s="95">
        <f t="shared" si="33"/>
        <v>28.875</v>
      </c>
    </row>
    <row r="664" spans="2:14" ht="15.75">
      <c r="N664" s="95"/>
    </row>
    <row r="665" spans="2:14" ht="15" customHeight="1">
      <c r="B665" s="105" t="s">
        <v>997</v>
      </c>
      <c r="C665" s="105"/>
      <c r="D665" s="105"/>
      <c r="E665" s="105"/>
      <c r="F665" s="105"/>
      <c r="G665" s="105"/>
      <c r="H665" s="105"/>
      <c r="I665" s="105"/>
      <c r="J665" s="105"/>
      <c r="K665" s="105"/>
      <c r="L665" s="105"/>
      <c r="M665" s="105"/>
      <c r="N665" s="80"/>
    </row>
    <row r="666" spans="2:14" ht="15" customHeight="1">
      <c r="B666" s="105"/>
      <c r="C666" s="105"/>
      <c r="D666" s="105"/>
      <c r="E666" s="105"/>
      <c r="F666" s="105"/>
      <c r="G666" s="105"/>
      <c r="H666" s="105"/>
      <c r="I666" s="105"/>
      <c r="J666" s="105"/>
      <c r="K666" s="105"/>
      <c r="L666" s="105"/>
      <c r="M666" s="105"/>
      <c r="N666" s="80"/>
    </row>
    <row r="667" spans="2:14" ht="15.75">
      <c r="B667" s="25"/>
      <c r="C667" s="25"/>
      <c r="D667" s="25"/>
      <c r="E667" s="25"/>
      <c r="F667" s="25"/>
      <c r="G667" s="25"/>
      <c r="H667" s="25"/>
      <c r="I667" s="25"/>
      <c r="J667" s="25"/>
      <c r="K667" s="25"/>
      <c r="L667" s="25"/>
      <c r="M667" s="92"/>
      <c r="N667" s="95"/>
    </row>
    <row r="668" spans="2:14" ht="15" customHeight="1">
      <c r="B668" s="25"/>
      <c r="C668" s="25"/>
      <c r="D668" s="25"/>
      <c r="E668" s="106" t="s">
        <v>782</v>
      </c>
      <c r="F668" s="108" t="s">
        <v>783</v>
      </c>
      <c r="G668" s="109"/>
      <c r="H668" s="109"/>
      <c r="I668" s="109"/>
      <c r="J668" s="109"/>
      <c r="K668" s="109"/>
      <c r="L668" s="110"/>
      <c r="M668" s="101" t="s">
        <v>538</v>
      </c>
      <c r="N668" s="93" t="s">
        <v>538</v>
      </c>
    </row>
    <row r="669" spans="2:14" ht="30" customHeight="1">
      <c r="E669" s="107"/>
      <c r="F669" s="21" t="s">
        <v>919</v>
      </c>
      <c r="G669" s="21" t="s">
        <v>785</v>
      </c>
      <c r="H669" s="21" t="s">
        <v>786</v>
      </c>
      <c r="I669" s="22" t="s">
        <v>787</v>
      </c>
      <c r="J669" s="21" t="s">
        <v>788</v>
      </c>
      <c r="K669" s="23" t="s">
        <v>789</v>
      </c>
      <c r="L669" s="22" t="s">
        <v>790</v>
      </c>
      <c r="M669" s="94" t="s">
        <v>1192</v>
      </c>
      <c r="N669" s="94" t="s">
        <v>1192</v>
      </c>
    </row>
    <row r="670" spans="2:14" ht="15.75">
      <c r="E670" s="26" t="s">
        <v>998</v>
      </c>
      <c r="F670" s="26"/>
      <c r="G670" s="26" t="s">
        <v>539</v>
      </c>
      <c r="H670" s="26"/>
      <c r="I670" s="27"/>
      <c r="J670" s="26">
        <v>150</v>
      </c>
      <c r="K670" s="28"/>
      <c r="L670" s="27"/>
      <c r="M670" s="95">
        <v>2</v>
      </c>
      <c r="N670" s="95">
        <f t="shared" si="33"/>
        <v>2.1</v>
      </c>
    </row>
    <row r="671" spans="2:14" ht="15.75">
      <c r="N671" s="95"/>
    </row>
    <row r="672" spans="2:14" ht="15" customHeight="1">
      <c r="B672" s="105" t="s">
        <v>999</v>
      </c>
      <c r="C672" s="105"/>
      <c r="D672" s="105"/>
      <c r="E672" s="105"/>
      <c r="F672" s="105"/>
      <c r="G672" s="105"/>
      <c r="H672" s="105"/>
      <c r="I672" s="105"/>
      <c r="J672" s="105"/>
      <c r="K672" s="105"/>
      <c r="L672" s="105"/>
      <c r="M672" s="105"/>
      <c r="N672" s="80"/>
    </row>
    <row r="673" spans="2:14" ht="15" customHeight="1">
      <c r="B673" s="105"/>
      <c r="C673" s="105"/>
      <c r="D673" s="105"/>
      <c r="E673" s="105"/>
      <c r="F673" s="105"/>
      <c r="G673" s="105"/>
      <c r="H673" s="105"/>
      <c r="I673" s="105"/>
      <c r="J673" s="105"/>
      <c r="K673" s="105"/>
      <c r="L673" s="105"/>
      <c r="M673" s="105"/>
      <c r="N673" s="80"/>
    </row>
    <row r="674" spans="2:14" ht="15.75">
      <c r="B674" s="25"/>
      <c r="C674" s="25"/>
      <c r="D674" s="25"/>
      <c r="E674" s="25"/>
      <c r="F674" s="25"/>
      <c r="G674" s="25"/>
      <c r="H674" s="25"/>
      <c r="I674" s="25"/>
      <c r="J674" s="25"/>
      <c r="K674" s="25"/>
      <c r="L674" s="25"/>
      <c r="M674" s="92"/>
      <c r="N674" s="95"/>
    </row>
    <row r="675" spans="2:14" ht="15" customHeight="1">
      <c r="B675" s="25"/>
      <c r="C675" s="25"/>
      <c r="D675" s="25"/>
      <c r="E675" s="106" t="s">
        <v>782</v>
      </c>
      <c r="F675" s="108" t="s">
        <v>783</v>
      </c>
      <c r="G675" s="109"/>
      <c r="H675" s="109"/>
      <c r="I675" s="109"/>
      <c r="J675" s="109"/>
      <c r="K675" s="109"/>
      <c r="L675" s="110"/>
      <c r="M675" s="101" t="s">
        <v>538</v>
      </c>
      <c r="N675" s="93" t="s">
        <v>538</v>
      </c>
    </row>
    <row r="676" spans="2:14" ht="30" customHeight="1">
      <c r="E676" s="107"/>
      <c r="F676" s="21" t="s">
        <v>919</v>
      </c>
      <c r="G676" s="21" t="s">
        <v>785</v>
      </c>
      <c r="H676" s="21" t="s">
        <v>786</v>
      </c>
      <c r="I676" s="22" t="s">
        <v>787</v>
      </c>
      <c r="J676" s="21" t="s">
        <v>788</v>
      </c>
      <c r="K676" s="23" t="s">
        <v>789</v>
      </c>
      <c r="L676" s="22" t="s">
        <v>790</v>
      </c>
      <c r="M676" s="94" t="s">
        <v>1192</v>
      </c>
      <c r="N676" s="94" t="s">
        <v>1192</v>
      </c>
    </row>
    <row r="677" spans="2:14" ht="15.75">
      <c r="E677" s="26" t="s">
        <v>1000</v>
      </c>
      <c r="F677" s="26">
        <v>200</v>
      </c>
      <c r="G677" s="26" t="s">
        <v>539</v>
      </c>
      <c r="H677" s="26"/>
      <c r="I677" s="27">
        <v>10</v>
      </c>
      <c r="J677" s="26">
        <v>1</v>
      </c>
      <c r="K677" s="28"/>
      <c r="L677" s="27"/>
      <c r="M677" s="95">
        <v>60</v>
      </c>
      <c r="N677" s="95">
        <f t="shared" si="33"/>
        <v>63</v>
      </c>
    </row>
    <row r="678" spans="2:14" ht="15.75">
      <c r="N678" s="95"/>
    </row>
    <row r="679" spans="2:14" ht="15" customHeight="1">
      <c r="B679" s="105" t="s">
        <v>1001</v>
      </c>
      <c r="C679" s="105"/>
      <c r="D679" s="105"/>
      <c r="E679" s="105"/>
      <c r="F679" s="105"/>
      <c r="G679" s="105"/>
      <c r="H679" s="105"/>
      <c r="I679" s="105"/>
      <c r="J679" s="105"/>
      <c r="K679" s="105"/>
      <c r="L679" s="105"/>
      <c r="M679" s="105"/>
      <c r="N679" s="80"/>
    </row>
    <row r="680" spans="2:14" ht="15" customHeight="1">
      <c r="B680" s="105"/>
      <c r="C680" s="105"/>
      <c r="D680" s="105"/>
      <c r="E680" s="105"/>
      <c r="F680" s="105"/>
      <c r="G680" s="105"/>
      <c r="H680" s="105"/>
      <c r="I680" s="105"/>
      <c r="J680" s="105"/>
      <c r="K680" s="105"/>
      <c r="L680" s="105"/>
      <c r="M680" s="105"/>
      <c r="N680" s="80"/>
    </row>
    <row r="681" spans="2:14" ht="15.75">
      <c r="B681" s="25"/>
      <c r="C681" s="25"/>
      <c r="D681" s="25"/>
      <c r="E681" s="25"/>
      <c r="F681" s="25"/>
      <c r="G681" s="25"/>
      <c r="H681" s="25"/>
      <c r="I681" s="25"/>
      <c r="J681" s="25"/>
      <c r="K681" s="25"/>
      <c r="L681" s="25"/>
      <c r="M681" s="92"/>
      <c r="N681" s="95"/>
    </row>
    <row r="682" spans="2:14" ht="15" customHeight="1">
      <c r="B682" s="25"/>
      <c r="C682" s="25"/>
      <c r="D682" s="25"/>
      <c r="E682" s="106" t="s">
        <v>782</v>
      </c>
      <c r="F682" s="108" t="s">
        <v>783</v>
      </c>
      <c r="G682" s="109"/>
      <c r="H682" s="109"/>
      <c r="I682" s="109"/>
      <c r="J682" s="109"/>
      <c r="K682" s="109"/>
      <c r="L682" s="110"/>
      <c r="M682" s="101" t="s">
        <v>538</v>
      </c>
      <c r="N682" s="93" t="s">
        <v>538</v>
      </c>
    </row>
    <row r="683" spans="2:14" ht="30" customHeight="1">
      <c r="E683" s="107"/>
      <c r="F683" s="21" t="s">
        <v>919</v>
      </c>
      <c r="G683" s="21" t="s">
        <v>785</v>
      </c>
      <c r="H683" s="21" t="s">
        <v>786</v>
      </c>
      <c r="I683" s="22" t="s">
        <v>787</v>
      </c>
      <c r="J683" s="21" t="s">
        <v>788</v>
      </c>
      <c r="K683" s="23" t="s">
        <v>789</v>
      </c>
      <c r="L683" s="22" t="s">
        <v>790</v>
      </c>
      <c r="M683" s="94" t="s">
        <v>1192</v>
      </c>
      <c r="N683" s="94" t="s">
        <v>1192</v>
      </c>
    </row>
    <row r="684" spans="2:14" ht="15.75">
      <c r="E684" s="26"/>
      <c r="F684" s="26">
        <v>60</v>
      </c>
      <c r="G684" s="26" t="s">
        <v>539</v>
      </c>
      <c r="H684" s="26">
        <v>30</v>
      </c>
      <c r="I684" s="27">
        <v>2</v>
      </c>
      <c r="J684" s="26">
        <v>150</v>
      </c>
      <c r="K684" s="28"/>
      <c r="L684" s="27"/>
      <c r="M684" s="95">
        <v>8</v>
      </c>
      <c r="N684" s="95">
        <f t="shared" si="33"/>
        <v>8.4</v>
      </c>
    </row>
    <row r="685" spans="2:14" ht="15.75">
      <c r="N685" s="95"/>
    </row>
    <row r="686" spans="2:14" ht="15" customHeight="1">
      <c r="B686" s="105" t="s">
        <v>1002</v>
      </c>
      <c r="C686" s="105"/>
      <c r="D686" s="105"/>
      <c r="E686" s="105"/>
      <c r="F686" s="105"/>
      <c r="G686" s="105"/>
      <c r="H686" s="105"/>
      <c r="I686" s="105"/>
      <c r="J686" s="105"/>
      <c r="K686" s="105"/>
      <c r="L686" s="105"/>
      <c r="M686" s="105"/>
      <c r="N686" s="80"/>
    </row>
    <row r="687" spans="2:14" ht="15" customHeight="1">
      <c r="B687" s="105"/>
      <c r="C687" s="105"/>
      <c r="D687" s="105"/>
      <c r="E687" s="105"/>
      <c r="F687" s="105"/>
      <c r="G687" s="105"/>
      <c r="H687" s="105"/>
      <c r="I687" s="105"/>
      <c r="J687" s="105"/>
      <c r="K687" s="105"/>
      <c r="L687" s="105"/>
      <c r="M687" s="105"/>
      <c r="N687" s="80"/>
    </row>
    <row r="688" spans="2:14" ht="15.75">
      <c r="B688" s="25"/>
      <c r="C688" s="25"/>
      <c r="D688" s="25"/>
      <c r="E688" s="25"/>
      <c r="F688" s="25"/>
      <c r="G688" s="25"/>
      <c r="H688" s="25"/>
      <c r="I688" s="25"/>
      <c r="J688" s="25"/>
      <c r="K688" s="25"/>
      <c r="L688" s="25"/>
      <c r="M688" s="92"/>
      <c r="N688" s="95"/>
    </row>
    <row r="689" spans="2:14" ht="15" customHeight="1">
      <c r="B689" s="25"/>
      <c r="C689" s="25"/>
      <c r="D689" s="25"/>
      <c r="E689" s="106" t="s">
        <v>782</v>
      </c>
      <c r="F689" s="108" t="s">
        <v>783</v>
      </c>
      <c r="G689" s="109"/>
      <c r="H689" s="109"/>
      <c r="I689" s="109"/>
      <c r="J689" s="109"/>
      <c r="K689" s="109"/>
      <c r="L689" s="110"/>
      <c r="M689" s="101" t="s">
        <v>538</v>
      </c>
      <c r="N689" s="93" t="s">
        <v>538</v>
      </c>
    </row>
    <row r="690" spans="2:14" ht="30" customHeight="1">
      <c r="E690" s="107"/>
      <c r="F690" s="21" t="s">
        <v>919</v>
      </c>
      <c r="G690" s="21" t="s">
        <v>785</v>
      </c>
      <c r="H690" s="21" t="s">
        <v>786</v>
      </c>
      <c r="I690" s="22" t="s">
        <v>787</v>
      </c>
      <c r="J690" s="21" t="s">
        <v>788</v>
      </c>
      <c r="K690" s="23" t="s">
        <v>789</v>
      </c>
      <c r="L690" s="22" t="s">
        <v>790</v>
      </c>
      <c r="M690" s="94" t="s">
        <v>1192</v>
      </c>
      <c r="N690" s="94" t="s">
        <v>1192</v>
      </c>
    </row>
    <row r="691" spans="2:14" ht="15.75">
      <c r="E691" s="26"/>
      <c r="F691" s="26">
        <v>50</v>
      </c>
      <c r="G691" s="26" t="s">
        <v>539</v>
      </c>
      <c r="H691" s="26">
        <v>50</v>
      </c>
      <c r="I691" s="27">
        <v>2</v>
      </c>
      <c r="J691" s="26">
        <v>50</v>
      </c>
      <c r="K691" s="28"/>
      <c r="L691" s="27"/>
      <c r="M691" s="95">
        <v>9</v>
      </c>
      <c r="N691" s="95">
        <f t="shared" si="33"/>
        <v>9.4499999999999993</v>
      </c>
    </row>
    <row r="692" spans="2:14" ht="15.75">
      <c r="N692" s="95"/>
    </row>
    <row r="693" spans="2:14" ht="15" customHeight="1">
      <c r="B693" s="105" t="s">
        <v>1003</v>
      </c>
      <c r="C693" s="105"/>
      <c r="D693" s="105"/>
      <c r="E693" s="105"/>
      <c r="F693" s="105"/>
      <c r="G693" s="105"/>
      <c r="H693" s="105"/>
      <c r="I693" s="105"/>
      <c r="J693" s="105"/>
      <c r="K693" s="105"/>
      <c r="L693" s="105"/>
      <c r="M693" s="105"/>
      <c r="N693" s="80"/>
    </row>
    <row r="694" spans="2:14" ht="15" customHeight="1">
      <c r="B694" s="105"/>
      <c r="C694" s="105"/>
      <c r="D694" s="105"/>
      <c r="E694" s="105"/>
      <c r="F694" s="105"/>
      <c r="G694" s="105"/>
      <c r="H694" s="105"/>
      <c r="I694" s="105"/>
      <c r="J694" s="105"/>
      <c r="K694" s="105"/>
      <c r="L694" s="105"/>
      <c r="M694" s="105"/>
      <c r="N694" s="80"/>
    </row>
    <row r="695" spans="2:14" ht="15.75">
      <c r="B695" s="25"/>
      <c r="C695" s="25"/>
      <c r="D695" s="25"/>
      <c r="E695" s="25"/>
      <c r="F695" s="25"/>
      <c r="G695" s="25"/>
      <c r="H695" s="25"/>
      <c r="I695" s="25"/>
      <c r="J695" s="25"/>
      <c r="K695" s="25"/>
      <c r="L695" s="25"/>
      <c r="M695" s="92"/>
      <c r="N695" s="95"/>
    </row>
    <row r="696" spans="2:14" ht="15" customHeight="1">
      <c r="B696" s="25"/>
      <c r="C696" s="25"/>
      <c r="D696" s="25"/>
      <c r="E696" s="106" t="s">
        <v>782</v>
      </c>
      <c r="F696" s="108" t="s">
        <v>783</v>
      </c>
      <c r="G696" s="109"/>
      <c r="H696" s="109"/>
      <c r="I696" s="109"/>
      <c r="J696" s="109"/>
      <c r="K696" s="109"/>
      <c r="L696" s="110"/>
      <c r="M696" s="101" t="s">
        <v>538</v>
      </c>
      <c r="N696" s="93" t="s">
        <v>538</v>
      </c>
    </row>
    <row r="697" spans="2:14" ht="30" customHeight="1">
      <c r="E697" s="107"/>
      <c r="F697" s="21" t="s">
        <v>919</v>
      </c>
      <c r="G697" s="21" t="s">
        <v>785</v>
      </c>
      <c r="H697" s="21" t="s">
        <v>786</v>
      </c>
      <c r="I697" s="22" t="s">
        <v>787</v>
      </c>
      <c r="J697" s="21" t="s">
        <v>788</v>
      </c>
      <c r="K697" s="23" t="s">
        <v>789</v>
      </c>
      <c r="L697" s="22" t="s">
        <v>790</v>
      </c>
      <c r="M697" s="94" t="s">
        <v>1192</v>
      </c>
      <c r="N697" s="94" t="s">
        <v>1192</v>
      </c>
    </row>
    <row r="698" spans="2:14" ht="15.75">
      <c r="E698" s="26"/>
      <c r="F698" s="26"/>
      <c r="G698" s="26" t="s">
        <v>539</v>
      </c>
      <c r="H698" s="26"/>
      <c r="I698" s="27">
        <v>2</v>
      </c>
      <c r="J698" s="26">
        <v>80</v>
      </c>
      <c r="K698" s="28"/>
      <c r="L698" s="27"/>
      <c r="M698" s="95">
        <v>11.5</v>
      </c>
      <c r="N698" s="95">
        <f t="shared" ref="N698:N719" si="34">M698+M698*5%</f>
        <v>12.074999999999999</v>
      </c>
    </row>
    <row r="699" spans="2:14" ht="15" customHeight="1">
      <c r="B699" s="80" t="s">
        <v>1194</v>
      </c>
      <c r="C699" s="80"/>
      <c r="D699" s="80"/>
      <c r="E699" s="80"/>
      <c r="F699" s="80"/>
      <c r="G699" s="80"/>
      <c r="H699" s="80"/>
      <c r="I699" s="80"/>
      <c r="J699" s="80"/>
      <c r="K699" s="80"/>
      <c r="L699" s="80"/>
      <c r="M699" s="80"/>
      <c r="N699" s="80"/>
    </row>
    <row r="700" spans="2:14" ht="15" customHeight="1">
      <c r="B700" s="80"/>
      <c r="C700" s="80"/>
      <c r="D700" s="80"/>
      <c r="E700" s="80"/>
      <c r="F700" s="80"/>
      <c r="G700" s="80"/>
      <c r="H700" s="80"/>
      <c r="I700" s="80"/>
      <c r="J700" s="80"/>
      <c r="K700" s="80"/>
      <c r="L700" s="80"/>
      <c r="M700" s="80"/>
      <c r="N700" s="80"/>
    </row>
    <row r="701" spans="2:14" ht="15.75">
      <c r="B701" s="25"/>
      <c r="C701" s="25"/>
      <c r="D701" s="25"/>
      <c r="E701" s="25"/>
      <c r="F701" s="25"/>
      <c r="G701" s="25"/>
      <c r="H701" s="25"/>
      <c r="I701" s="25"/>
      <c r="J701" s="25"/>
      <c r="K701" s="25"/>
      <c r="L701" s="25"/>
      <c r="M701" s="92"/>
      <c r="N701" s="95"/>
    </row>
    <row r="702" spans="2:14">
      <c r="B702" s="25"/>
      <c r="C702" s="25"/>
      <c r="D702" s="25"/>
      <c r="E702" s="102" t="s">
        <v>782</v>
      </c>
      <c r="F702" s="104" t="s">
        <v>783</v>
      </c>
      <c r="G702" s="104"/>
      <c r="H702" s="104"/>
      <c r="I702" s="104"/>
      <c r="J702" s="104"/>
      <c r="K702" s="104"/>
      <c r="L702" s="104"/>
      <c r="M702" s="93" t="s">
        <v>538</v>
      </c>
      <c r="N702" s="93" t="s">
        <v>538</v>
      </c>
    </row>
    <row r="703" spans="2:14" ht="30" customHeight="1">
      <c r="E703" s="103"/>
      <c r="F703" s="21" t="s">
        <v>919</v>
      </c>
      <c r="G703" s="21" t="s">
        <v>785</v>
      </c>
      <c r="H703" s="21" t="s">
        <v>786</v>
      </c>
      <c r="I703" s="22" t="s">
        <v>787</v>
      </c>
      <c r="J703" s="21" t="s">
        <v>788</v>
      </c>
      <c r="K703" s="23" t="s">
        <v>789</v>
      </c>
      <c r="L703" s="22" t="s">
        <v>790</v>
      </c>
      <c r="M703" s="94" t="s">
        <v>979</v>
      </c>
      <c r="N703" s="94" t="s">
        <v>1192</v>
      </c>
    </row>
    <row r="704" spans="2:14" ht="15.75">
      <c r="E704" s="26" t="s">
        <v>1195</v>
      </c>
      <c r="F704" s="26">
        <v>50</v>
      </c>
      <c r="G704" s="26">
        <v>50</v>
      </c>
      <c r="H704" s="26">
        <v>50</v>
      </c>
      <c r="I704" s="29">
        <v>2</v>
      </c>
      <c r="J704" s="26"/>
      <c r="K704" s="28"/>
      <c r="L704" s="27"/>
      <c r="M704" s="95">
        <v>8.1999999999999993</v>
      </c>
      <c r="N704" s="95">
        <f t="shared" si="34"/>
        <v>8.61</v>
      </c>
    </row>
    <row r="705" spans="5:14" ht="15.75">
      <c r="E705" s="26" t="s">
        <v>1196</v>
      </c>
      <c r="F705" s="26">
        <v>60</v>
      </c>
      <c r="G705" s="26">
        <v>50</v>
      </c>
      <c r="H705" s="26">
        <v>50</v>
      </c>
      <c r="I705" s="29">
        <v>2</v>
      </c>
      <c r="J705" s="26"/>
      <c r="K705" s="28"/>
      <c r="L705" s="27"/>
      <c r="M705" s="95">
        <v>9</v>
      </c>
      <c r="N705" s="95">
        <f t="shared" si="34"/>
        <v>9.4499999999999993</v>
      </c>
    </row>
    <row r="706" spans="5:14" ht="15.75">
      <c r="E706" s="26" t="s">
        <v>1197</v>
      </c>
      <c r="F706" s="26">
        <v>70</v>
      </c>
      <c r="G706" s="26">
        <v>50</v>
      </c>
      <c r="H706" s="26">
        <v>50</v>
      </c>
      <c r="I706" s="29">
        <v>2</v>
      </c>
      <c r="J706" s="26"/>
      <c r="K706" s="28"/>
      <c r="L706" s="27"/>
      <c r="M706" s="95">
        <v>9.8000000000000007</v>
      </c>
      <c r="N706" s="95">
        <f t="shared" si="34"/>
        <v>10.290000000000001</v>
      </c>
    </row>
    <row r="707" spans="5:14" ht="15.75">
      <c r="E707" s="26" t="s">
        <v>1198</v>
      </c>
      <c r="F707" s="26">
        <v>80</v>
      </c>
      <c r="G707" s="26">
        <v>50</v>
      </c>
      <c r="H707" s="26">
        <v>50</v>
      </c>
      <c r="I707" s="29">
        <v>2</v>
      </c>
      <c r="J707" s="26"/>
      <c r="K707" s="28"/>
      <c r="L707" s="27"/>
      <c r="M707" s="95">
        <v>10.65</v>
      </c>
      <c r="N707" s="95">
        <f t="shared" si="34"/>
        <v>11.182500000000001</v>
      </c>
    </row>
    <row r="708" spans="5:14" ht="15.75">
      <c r="E708" s="26" t="s">
        <v>1199</v>
      </c>
      <c r="F708" s="26">
        <v>90</v>
      </c>
      <c r="G708" s="26">
        <v>50</v>
      </c>
      <c r="H708" s="26">
        <v>50</v>
      </c>
      <c r="I708" s="29">
        <v>2</v>
      </c>
      <c r="J708" s="26"/>
      <c r="K708" s="28"/>
      <c r="L708" s="27"/>
      <c r="M708" s="95">
        <v>11.45</v>
      </c>
      <c r="N708" s="95">
        <f t="shared" si="34"/>
        <v>12.022499999999999</v>
      </c>
    </row>
    <row r="709" spans="5:14" ht="15.75">
      <c r="E709" s="26" t="s">
        <v>1200</v>
      </c>
      <c r="F709" s="26">
        <v>100</v>
      </c>
      <c r="G709" s="26">
        <v>50</v>
      </c>
      <c r="H709" s="26">
        <v>50</v>
      </c>
      <c r="I709" s="29">
        <v>2</v>
      </c>
      <c r="J709" s="26"/>
      <c r="K709" s="28"/>
      <c r="L709" s="27"/>
      <c r="M709" s="95">
        <v>12.3</v>
      </c>
      <c r="N709" s="95">
        <f t="shared" si="34"/>
        <v>12.915000000000001</v>
      </c>
    </row>
    <row r="710" spans="5:14" ht="15.75">
      <c r="E710" s="26" t="s">
        <v>1201</v>
      </c>
      <c r="F710" s="26">
        <v>110</v>
      </c>
      <c r="G710" s="26">
        <v>50</v>
      </c>
      <c r="H710" s="26">
        <v>50</v>
      </c>
      <c r="I710" s="29">
        <v>2</v>
      </c>
      <c r="J710" s="26"/>
      <c r="K710" s="28"/>
      <c r="L710" s="27"/>
      <c r="M710" s="95">
        <v>13.1</v>
      </c>
      <c r="N710" s="95">
        <f t="shared" si="34"/>
        <v>13.754999999999999</v>
      </c>
    </row>
    <row r="711" spans="5:14" ht="15.75">
      <c r="E711" s="26" t="s">
        <v>1202</v>
      </c>
      <c r="F711" s="26">
        <v>120</v>
      </c>
      <c r="G711" s="26">
        <v>50</v>
      </c>
      <c r="H711" s="26">
        <v>50</v>
      </c>
      <c r="I711" s="29">
        <v>2</v>
      </c>
      <c r="J711" s="26"/>
      <c r="K711" s="28"/>
      <c r="L711" s="27"/>
      <c r="M711" s="95">
        <v>13.9</v>
      </c>
      <c r="N711" s="95">
        <f t="shared" si="34"/>
        <v>14.595000000000001</v>
      </c>
    </row>
    <row r="712" spans="5:14" ht="15.75">
      <c r="E712" s="26" t="s">
        <v>1203</v>
      </c>
      <c r="F712" s="26">
        <v>130</v>
      </c>
      <c r="G712" s="26">
        <v>50</v>
      </c>
      <c r="H712" s="26">
        <v>50</v>
      </c>
      <c r="I712" s="29">
        <v>2</v>
      </c>
      <c r="J712" s="26"/>
      <c r="K712" s="28"/>
      <c r="L712" s="27"/>
      <c r="M712" s="95">
        <v>14.75</v>
      </c>
      <c r="N712" s="95">
        <f t="shared" si="34"/>
        <v>15.487500000000001</v>
      </c>
    </row>
    <row r="713" spans="5:14" ht="15.75">
      <c r="E713" s="26" t="s">
        <v>1204</v>
      </c>
      <c r="F713" s="26">
        <v>140</v>
      </c>
      <c r="G713" s="26">
        <v>50</v>
      </c>
      <c r="H713" s="26">
        <v>50</v>
      </c>
      <c r="I713" s="29">
        <v>2</v>
      </c>
      <c r="J713" s="26"/>
      <c r="K713" s="28"/>
      <c r="L713" s="27"/>
      <c r="M713" s="95">
        <v>15.55</v>
      </c>
      <c r="N713" s="95">
        <f t="shared" si="34"/>
        <v>16.327500000000001</v>
      </c>
    </row>
    <row r="714" spans="5:14" ht="15.75">
      <c r="E714" s="26" t="s">
        <v>1205</v>
      </c>
      <c r="F714" s="26">
        <v>150</v>
      </c>
      <c r="G714" s="26">
        <v>50</v>
      </c>
      <c r="H714" s="26">
        <v>50</v>
      </c>
      <c r="I714" s="29">
        <v>2</v>
      </c>
      <c r="J714" s="26"/>
      <c r="K714" s="28"/>
      <c r="L714" s="27"/>
      <c r="M714" s="95">
        <v>16.399999999999999</v>
      </c>
      <c r="N714" s="95">
        <f t="shared" si="34"/>
        <v>17.22</v>
      </c>
    </row>
    <row r="715" spans="5:14" ht="15.75">
      <c r="E715" s="26" t="s">
        <v>1206</v>
      </c>
      <c r="F715" s="26">
        <v>160</v>
      </c>
      <c r="G715" s="26">
        <v>50</v>
      </c>
      <c r="H715" s="26">
        <v>50</v>
      </c>
      <c r="I715" s="29">
        <v>2</v>
      </c>
      <c r="J715" s="26"/>
      <c r="K715" s="28"/>
      <c r="L715" s="27"/>
      <c r="M715" s="95">
        <v>17.2</v>
      </c>
      <c r="N715" s="95">
        <f t="shared" si="34"/>
        <v>18.059999999999999</v>
      </c>
    </row>
    <row r="716" spans="5:14" ht="15.75">
      <c r="E716" s="26" t="s">
        <v>1207</v>
      </c>
      <c r="F716" s="26">
        <v>170</v>
      </c>
      <c r="G716" s="26">
        <v>50</v>
      </c>
      <c r="H716" s="26">
        <v>50</v>
      </c>
      <c r="I716" s="29">
        <v>2</v>
      </c>
      <c r="J716" s="26"/>
      <c r="K716" s="28"/>
      <c r="L716" s="27"/>
      <c r="M716" s="95">
        <v>18</v>
      </c>
      <c r="N716" s="95">
        <f t="shared" si="34"/>
        <v>18.899999999999999</v>
      </c>
    </row>
    <row r="717" spans="5:14" ht="15.75">
      <c r="E717" s="26" t="s">
        <v>1208</v>
      </c>
      <c r="F717" s="26">
        <v>180</v>
      </c>
      <c r="G717" s="26">
        <v>50</v>
      </c>
      <c r="H717" s="26">
        <v>50</v>
      </c>
      <c r="I717" s="29">
        <v>2</v>
      </c>
      <c r="J717" s="26"/>
      <c r="K717" s="28"/>
      <c r="L717" s="27"/>
      <c r="M717" s="95">
        <v>18.899999999999999</v>
      </c>
      <c r="N717" s="95">
        <f t="shared" si="34"/>
        <v>19.844999999999999</v>
      </c>
    </row>
    <row r="718" spans="5:14" ht="15.75">
      <c r="E718" s="26" t="s">
        <v>1209</v>
      </c>
      <c r="F718" s="26">
        <v>190</v>
      </c>
      <c r="G718" s="26">
        <v>50</v>
      </c>
      <c r="H718" s="26">
        <v>50</v>
      </c>
      <c r="I718" s="29">
        <v>2</v>
      </c>
      <c r="J718" s="26"/>
      <c r="K718" s="28"/>
      <c r="L718" s="27"/>
      <c r="M718" s="95">
        <v>19.649999999999999</v>
      </c>
      <c r="N718" s="95">
        <f t="shared" si="34"/>
        <v>20.6325</v>
      </c>
    </row>
    <row r="719" spans="5:14" ht="15.75">
      <c r="E719" s="26" t="s">
        <v>1210</v>
      </c>
      <c r="F719" s="26">
        <v>200</v>
      </c>
      <c r="G719" s="26">
        <v>50</v>
      </c>
      <c r="H719" s="26">
        <v>50</v>
      </c>
      <c r="I719" s="29">
        <v>2</v>
      </c>
      <c r="J719" s="26"/>
      <c r="K719" s="28"/>
      <c r="L719" s="27"/>
      <c r="M719" s="95">
        <v>20.5</v>
      </c>
      <c r="N719" s="95">
        <f t="shared" si="34"/>
        <v>21.524999999999999</v>
      </c>
    </row>
  </sheetData>
  <dataConsolidate/>
  <mergeCells count="122">
    <mergeCell ref="B626:M627"/>
    <mergeCell ref="E629:E630"/>
    <mergeCell ref="F629:L629"/>
    <mergeCell ref="B635:M636"/>
    <mergeCell ref="E638:E639"/>
    <mergeCell ref="F638:L638"/>
    <mergeCell ref="E393:E394"/>
    <mergeCell ref="F393:L393"/>
    <mergeCell ref="B413:M414"/>
    <mergeCell ref="E416:E417"/>
    <mergeCell ref="B665:M666"/>
    <mergeCell ref="E668:E669"/>
    <mergeCell ref="F668:L668"/>
    <mergeCell ref="B672:M673"/>
    <mergeCell ref="E675:E676"/>
    <mergeCell ref="F675:L675"/>
    <mergeCell ref="B642:M643"/>
    <mergeCell ref="E645:E646"/>
    <mergeCell ref="F645:L645"/>
    <mergeCell ref="B652:M653"/>
    <mergeCell ref="E655:E656"/>
    <mergeCell ref="F655:L655"/>
    <mergeCell ref="B479:M480"/>
    <mergeCell ref="E482:E483"/>
    <mergeCell ref="B245:M246"/>
    <mergeCell ref="E248:E249"/>
    <mergeCell ref="F248:L248"/>
    <mergeCell ref="E264:E265"/>
    <mergeCell ref="F264:L264"/>
    <mergeCell ref="F416:L416"/>
    <mergeCell ref="B468:M469"/>
    <mergeCell ref="E462:E463"/>
    <mergeCell ref="F462:L462"/>
    <mergeCell ref="B433:M434"/>
    <mergeCell ref="E436:E437"/>
    <mergeCell ref="F436:L436"/>
    <mergeCell ref="B441:M442"/>
    <mergeCell ref="E444:E445"/>
    <mergeCell ref="F444:L444"/>
    <mergeCell ref="F37:L37"/>
    <mergeCell ref="E141:E142"/>
    <mergeCell ref="F141:L141"/>
    <mergeCell ref="B74:M75"/>
    <mergeCell ref="E77:E78"/>
    <mergeCell ref="F77:L77"/>
    <mergeCell ref="B191:M192"/>
    <mergeCell ref="B138:M139"/>
    <mergeCell ref="B49:M50"/>
    <mergeCell ref="E52:E53"/>
    <mergeCell ref="F52:L52"/>
    <mergeCell ref="E173:E174"/>
    <mergeCell ref="F173:L173"/>
    <mergeCell ref="B121:M122"/>
    <mergeCell ref="E124:E125"/>
    <mergeCell ref="F124:L124"/>
    <mergeCell ref="B129:M130"/>
    <mergeCell ref="E132:E133"/>
    <mergeCell ref="F132:L132"/>
    <mergeCell ref="B149:M150"/>
    <mergeCell ref="F163:L163"/>
    <mergeCell ref="E163:E164"/>
    <mergeCell ref="F152:L152"/>
    <mergeCell ref="E152:E153"/>
    <mergeCell ref="B160:M161"/>
    <mergeCell ref="B170:M171"/>
    <mergeCell ref="E614:E615"/>
    <mergeCell ref="F614:L614"/>
    <mergeCell ref="E603:E604"/>
    <mergeCell ref="F603:L603"/>
    <mergeCell ref="B611:M612"/>
    <mergeCell ref="E593:E594"/>
    <mergeCell ref="F593:L593"/>
    <mergeCell ref="F482:L482"/>
    <mergeCell ref="B540:M541"/>
    <mergeCell ref="F543:L543"/>
    <mergeCell ref="B490:M491"/>
    <mergeCell ref="E493:E494"/>
    <mergeCell ref="F493:L493"/>
    <mergeCell ref="B526:M527"/>
    <mergeCell ref="E529:E530"/>
    <mergeCell ref="F529:L529"/>
    <mergeCell ref="B518:M519"/>
    <mergeCell ref="F521:L521"/>
    <mergeCell ref="E194:E195"/>
    <mergeCell ref="F194:L194"/>
    <mergeCell ref="E471:E472"/>
    <mergeCell ref="F471:L471"/>
    <mergeCell ref="B7:M8"/>
    <mergeCell ref="B600:M601"/>
    <mergeCell ref="B590:M591"/>
    <mergeCell ref="B459:M460"/>
    <mergeCell ref="B390:M391"/>
    <mergeCell ref="B363:M364"/>
    <mergeCell ref="E366:E367"/>
    <mergeCell ref="F366:L366"/>
    <mergeCell ref="E10:E11"/>
    <mergeCell ref="F10:L10"/>
    <mergeCell ref="B566:M567"/>
    <mergeCell ref="E569:E570"/>
    <mergeCell ref="F569:L569"/>
    <mergeCell ref="B579:M580"/>
    <mergeCell ref="B551:M552"/>
    <mergeCell ref="E554:E555"/>
    <mergeCell ref="F554:L554"/>
    <mergeCell ref="B558:M559"/>
    <mergeCell ref="E561:E562"/>
    <mergeCell ref="F561:L561"/>
    <mergeCell ref="E582:E583"/>
    <mergeCell ref="F582:L582"/>
    <mergeCell ref="B34:M35"/>
    <mergeCell ref="E37:E38"/>
    <mergeCell ref="E702:E703"/>
    <mergeCell ref="F702:L702"/>
    <mergeCell ref="B679:M680"/>
    <mergeCell ref="E682:E683"/>
    <mergeCell ref="F682:L682"/>
    <mergeCell ref="B686:M687"/>
    <mergeCell ref="E689:E690"/>
    <mergeCell ref="F689:L689"/>
    <mergeCell ref="B693:M694"/>
    <mergeCell ref="E696:E697"/>
    <mergeCell ref="F696:L696"/>
  </mergeCells>
  <conditionalFormatting sqref="E395:L411 E39:M46 E54:L69 E144:L147 E154:L156 E165:L167 E266:L268 E418:M431 E438:L439 E446:L457 E464:L466 E473:L476 E484:L488 E495:L516 E531:L538 E556:L556 E563:L564 E545:L549 E571:L577 E584:L588 E595:L598 E605:L609 E523:L524 E81:L119 E158:L158 E326:L361 E616:M624 E271:L324 L269:L270 E196:L243 E79:M79 N698 N701 N556:N557 N563:N565 N595:N599 N647:N651">
    <cfRule type="expression" dxfId="256" priority="494">
      <formula>MOD(ROW(),2)</formula>
    </cfRule>
  </conditionalFormatting>
  <conditionalFormatting sqref="M266:M268 M271:M324 M326:M361">
    <cfRule type="expression" dxfId="255" priority="401">
      <formula>MOD(ROW(),2)</formula>
    </cfRule>
  </conditionalFormatting>
  <conditionalFormatting sqref="M81:M119">
    <cfRule type="expression" dxfId="254" priority="411">
      <formula>MOD(ROW(),2)</formula>
    </cfRule>
  </conditionalFormatting>
  <conditionalFormatting sqref="M54:M69">
    <cfRule type="expression" dxfId="253" priority="410">
      <formula>MOD(ROW(),2)</formula>
    </cfRule>
  </conditionalFormatting>
  <conditionalFormatting sqref="M196:M243">
    <cfRule type="expression" dxfId="252" priority="409">
      <formula>MOD(ROW(),2)</formula>
    </cfRule>
  </conditionalFormatting>
  <conditionalFormatting sqref="M154:M156 M158">
    <cfRule type="expression" dxfId="251" priority="406">
      <formula>MOD(ROW(),2)</formula>
    </cfRule>
  </conditionalFormatting>
  <conditionalFormatting sqref="M144:M147">
    <cfRule type="expression" dxfId="250" priority="407">
      <formula>MOD(ROW(),2)</formula>
    </cfRule>
  </conditionalFormatting>
  <conditionalFormatting sqref="M165:M167">
    <cfRule type="expression" dxfId="249" priority="405">
      <formula>MOD(ROW(),2)</formula>
    </cfRule>
  </conditionalFormatting>
  <conditionalFormatting sqref="M395:M411">
    <cfRule type="expression" dxfId="248" priority="400">
      <formula>MOD(ROW(),2)</formula>
    </cfRule>
  </conditionalFormatting>
  <conditionalFormatting sqref="M438:M439">
    <cfRule type="expression" dxfId="247" priority="398">
      <formula>MOD(ROW(),2)</formula>
    </cfRule>
  </conditionalFormatting>
  <conditionalFormatting sqref="M446:M457">
    <cfRule type="expression" dxfId="246" priority="397">
      <formula>MOD(ROW(),2)</formula>
    </cfRule>
  </conditionalFormatting>
  <conditionalFormatting sqref="M464:M466">
    <cfRule type="expression" dxfId="245" priority="396">
      <formula>MOD(ROW(),2)</formula>
    </cfRule>
  </conditionalFormatting>
  <conditionalFormatting sqref="M473:M476">
    <cfRule type="expression" dxfId="244" priority="394">
      <formula>MOD(ROW(),2)</formula>
    </cfRule>
  </conditionalFormatting>
  <conditionalFormatting sqref="M484:M488">
    <cfRule type="expression" dxfId="243" priority="393">
      <formula>MOD(ROW(),2)</formula>
    </cfRule>
  </conditionalFormatting>
  <conditionalFormatting sqref="M495:M516">
    <cfRule type="expression" dxfId="242" priority="392">
      <formula>MOD(ROW(),2)</formula>
    </cfRule>
  </conditionalFormatting>
  <conditionalFormatting sqref="M523:M524">
    <cfRule type="expression" dxfId="241" priority="351">
      <formula>MOD(ROW(),2)</formula>
    </cfRule>
  </conditionalFormatting>
  <conditionalFormatting sqref="M531:M538">
    <cfRule type="expression" dxfId="240" priority="350">
      <formula>MOD(ROW(),2)</formula>
    </cfRule>
  </conditionalFormatting>
  <conditionalFormatting sqref="M545:M549">
    <cfRule type="expression" dxfId="239" priority="349">
      <formula>MOD(ROW(),2)</formula>
    </cfRule>
  </conditionalFormatting>
  <conditionalFormatting sqref="M556">
    <cfRule type="expression" dxfId="238" priority="348">
      <formula>MOD(ROW(),2)</formula>
    </cfRule>
  </conditionalFormatting>
  <conditionalFormatting sqref="M571:M577">
    <cfRule type="expression" dxfId="237" priority="346">
      <formula>MOD(ROW(),2)</formula>
    </cfRule>
  </conditionalFormatting>
  <conditionalFormatting sqref="M584:M588">
    <cfRule type="expression" dxfId="236" priority="345">
      <formula>MOD(ROW(),2)</formula>
    </cfRule>
  </conditionalFormatting>
  <conditionalFormatting sqref="M595:M598">
    <cfRule type="expression" dxfId="235" priority="344">
      <formula>MOD(ROW(),2)</formula>
    </cfRule>
  </conditionalFormatting>
  <conditionalFormatting sqref="M605:M609">
    <cfRule type="expression" dxfId="234" priority="343">
      <formula>MOD(ROW(),2)</formula>
    </cfRule>
  </conditionalFormatting>
  <conditionalFormatting sqref="M563:M564">
    <cfRule type="expression" dxfId="233" priority="304">
      <formula>MOD(ROW(),2)</formula>
    </cfRule>
  </conditionalFormatting>
  <conditionalFormatting sqref="M371:M388">
    <cfRule type="expression" dxfId="232" priority="277">
      <formula>MOD(ROW(),2)</formula>
    </cfRule>
  </conditionalFormatting>
  <conditionalFormatting sqref="E369:K369">
    <cfRule type="expression" dxfId="231" priority="276">
      <formula>MOD(ROW(),2)</formula>
    </cfRule>
  </conditionalFormatting>
  <conditionalFormatting sqref="M368">
    <cfRule type="expression" dxfId="230" priority="265">
      <formula>MOD(ROW(),2)</formula>
    </cfRule>
  </conditionalFormatting>
  <conditionalFormatting sqref="F370">
    <cfRule type="expression" dxfId="229" priority="264">
      <formula>MOD(ROW(),2)</formula>
    </cfRule>
  </conditionalFormatting>
  <conditionalFormatting sqref="G370">
    <cfRule type="expression" dxfId="228" priority="263">
      <formula>MOD(ROW(),2)</formula>
    </cfRule>
  </conditionalFormatting>
  <conditionalFormatting sqref="I370">
    <cfRule type="expression" dxfId="227" priority="261">
      <formula>MOD(ROW(),2)</formula>
    </cfRule>
  </conditionalFormatting>
  <conditionalFormatting sqref="J370">
    <cfRule type="expression" dxfId="226" priority="260">
      <formula>MOD(ROW(),2)</formula>
    </cfRule>
  </conditionalFormatting>
  <conditionalFormatting sqref="K370">
    <cfRule type="expression" dxfId="225" priority="259">
      <formula>MOD(ROW(),2)</formula>
    </cfRule>
  </conditionalFormatting>
  <conditionalFormatting sqref="M369">
    <cfRule type="expression" dxfId="224" priority="275">
      <formula>MOD(ROW(),2)</formula>
    </cfRule>
  </conditionalFormatting>
  <conditionalFormatting sqref="M370">
    <cfRule type="expression" dxfId="223" priority="257">
      <formula>MOD(ROW(),2)</formula>
    </cfRule>
  </conditionalFormatting>
  <conditionalFormatting sqref="M15:M32">
    <cfRule type="expression" dxfId="222" priority="255">
      <formula>MOD(ROW(),2)</formula>
    </cfRule>
  </conditionalFormatting>
  <conditionalFormatting sqref="M14">
    <cfRule type="expression" dxfId="221" priority="235">
      <formula>MOD(ROW(),2)</formula>
    </cfRule>
  </conditionalFormatting>
  <conditionalFormatting sqref="M80">
    <cfRule type="expression" dxfId="220" priority="231">
      <formula>MOD(ROW(),2)</formula>
    </cfRule>
  </conditionalFormatting>
  <conditionalFormatting sqref="E47:M47">
    <cfRule type="expression" dxfId="219" priority="230">
      <formula>MOD(ROW(),2)</formula>
    </cfRule>
  </conditionalFormatting>
  <conditionalFormatting sqref="E368">
    <cfRule type="expression" dxfId="218" priority="274">
      <formula>MOD(ROW(),2)</formula>
    </cfRule>
  </conditionalFormatting>
  <conditionalFormatting sqref="E370">
    <cfRule type="expression" dxfId="217" priority="273">
      <formula>MOD(ROW(),2)</formula>
    </cfRule>
  </conditionalFormatting>
  <conditionalFormatting sqref="F368">
    <cfRule type="expression" dxfId="216" priority="272">
      <formula>MOD(ROW(),2)</formula>
    </cfRule>
  </conditionalFormatting>
  <conditionalFormatting sqref="G368">
    <cfRule type="expression" dxfId="215" priority="271">
      <formula>MOD(ROW(),2)</formula>
    </cfRule>
  </conditionalFormatting>
  <conditionalFormatting sqref="H368">
    <cfRule type="expression" dxfId="214" priority="270">
      <formula>MOD(ROW(),2)</formula>
    </cfRule>
  </conditionalFormatting>
  <conditionalFormatting sqref="I368">
    <cfRule type="expression" dxfId="213" priority="269">
      <formula>MOD(ROW(),2)</formula>
    </cfRule>
  </conditionalFormatting>
  <conditionalFormatting sqref="J368">
    <cfRule type="expression" dxfId="212" priority="268">
      <formula>MOD(ROW(),2)</formula>
    </cfRule>
  </conditionalFormatting>
  <conditionalFormatting sqref="K368">
    <cfRule type="expression" dxfId="211" priority="267">
      <formula>MOD(ROW(),2)</formula>
    </cfRule>
  </conditionalFormatting>
  <conditionalFormatting sqref="H370">
    <cfRule type="expression" dxfId="210" priority="262">
      <formula>MOD(ROW(),2)</formula>
    </cfRule>
  </conditionalFormatting>
  <conditionalFormatting sqref="E15:J32">
    <cfRule type="expression" dxfId="209" priority="256">
      <formula>MOD(ROW(),2)</formula>
    </cfRule>
  </conditionalFormatting>
  <conditionalFormatting sqref="E13:J13">
    <cfRule type="expression" dxfId="208" priority="254">
      <formula>MOD(ROW(),2)</formula>
    </cfRule>
  </conditionalFormatting>
  <conditionalFormatting sqref="E371:L388">
    <cfRule type="expression" dxfId="207" priority="278">
      <formula>MOD(ROW(),2)</formula>
    </cfRule>
  </conditionalFormatting>
  <conditionalFormatting sqref="M13">
    <cfRule type="expression" dxfId="206" priority="253">
      <formula>MOD(ROW(),2)</formula>
    </cfRule>
  </conditionalFormatting>
  <conditionalFormatting sqref="M12">
    <cfRule type="expression" dxfId="205" priority="243">
      <formula>MOD(ROW(),2)</formula>
    </cfRule>
  </conditionalFormatting>
  <conditionalFormatting sqref="F14">
    <cfRule type="expression" dxfId="204" priority="242">
      <formula>MOD(ROW(),2)</formula>
    </cfRule>
  </conditionalFormatting>
  <conditionalFormatting sqref="G14">
    <cfRule type="expression" dxfId="203" priority="241">
      <formula>MOD(ROW(),2)</formula>
    </cfRule>
  </conditionalFormatting>
  <conditionalFormatting sqref="I14">
    <cfRule type="expression" dxfId="202" priority="239">
      <formula>MOD(ROW(),2)</formula>
    </cfRule>
  </conditionalFormatting>
  <conditionalFormatting sqref="J14">
    <cfRule type="expression" dxfId="201" priority="238">
      <formula>MOD(ROW(),2)</formula>
    </cfRule>
  </conditionalFormatting>
  <conditionalFormatting sqref="E12">
    <cfRule type="expression" dxfId="200" priority="252">
      <formula>MOD(ROW(),2)</formula>
    </cfRule>
  </conditionalFormatting>
  <conditionalFormatting sqref="H14">
    <cfRule type="expression" dxfId="199" priority="240">
      <formula>MOD(ROW(),2)</formula>
    </cfRule>
  </conditionalFormatting>
  <conditionalFormatting sqref="E80:L80">
    <cfRule type="expression" dxfId="198" priority="232">
      <formula>MOD(ROW(),2)</formula>
    </cfRule>
  </conditionalFormatting>
  <conditionalFormatting sqref="E14">
    <cfRule type="expression" dxfId="197" priority="251">
      <formula>MOD(ROW(),2)</formula>
    </cfRule>
  </conditionalFormatting>
  <conditionalFormatting sqref="F12">
    <cfRule type="expression" dxfId="196" priority="250">
      <formula>MOD(ROW(),2)</formula>
    </cfRule>
  </conditionalFormatting>
  <conditionalFormatting sqref="G12">
    <cfRule type="expression" dxfId="195" priority="249">
      <formula>MOD(ROW(),2)</formula>
    </cfRule>
  </conditionalFormatting>
  <conditionalFormatting sqref="H12">
    <cfRule type="expression" dxfId="194" priority="248">
      <formula>MOD(ROW(),2)</formula>
    </cfRule>
  </conditionalFormatting>
  <conditionalFormatting sqref="I12">
    <cfRule type="expression" dxfId="193" priority="247">
      <formula>MOD(ROW(),2)</formula>
    </cfRule>
  </conditionalFormatting>
  <conditionalFormatting sqref="J12">
    <cfRule type="expression" dxfId="192" priority="246">
      <formula>MOD(ROW(),2)</formula>
    </cfRule>
  </conditionalFormatting>
  <conditionalFormatting sqref="E175:L178 E180:L181 E183:L186 E188:L189">
    <cfRule type="expression" dxfId="191" priority="225">
      <formula>MOD(ROW(),2)</formula>
    </cfRule>
  </conditionalFormatting>
  <conditionalFormatting sqref="M175:M178 M180:M181 M183:M186 M188:M189">
    <cfRule type="expression" dxfId="190" priority="224">
      <formula>MOD(ROW(),2)</formula>
    </cfRule>
  </conditionalFormatting>
  <conditionalFormatting sqref="M179">
    <cfRule type="expression" dxfId="189" priority="222">
      <formula>MOD(ROW(),2)</formula>
    </cfRule>
  </conditionalFormatting>
  <conditionalFormatting sqref="E179:L179">
    <cfRule type="expression" dxfId="188" priority="223">
      <formula>MOD(ROW(),2)</formula>
    </cfRule>
  </conditionalFormatting>
  <conditionalFormatting sqref="E182:L182">
    <cfRule type="expression" dxfId="187" priority="221">
      <formula>MOD(ROW(),2)</formula>
    </cfRule>
  </conditionalFormatting>
  <conditionalFormatting sqref="M182">
    <cfRule type="expression" dxfId="186" priority="220">
      <formula>MOD(ROW(),2)</formula>
    </cfRule>
  </conditionalFormatting>
  <conditionalFormatting sqref="E187:L187">
    <cfRule type="expression" dxfId="185" priority="219">
      <formula>MOD(ROW(),2)</formula>
    </cfRule>
  </conditionalFormatting>
  <conditionalFormatting sqref="M187">
    <cfRule type="expression" dxfId="184" priority="218">
      <formula>MOD(ROW(),2)</formula>
    </cfRule>
  </conditionalFormatting>
  <conditionalFormatting sqref="E157:L157">
    <cfRule type="expression" dxfId="183" priority="217">
      <formula>MOD(ROW(),2)</formula>
    </cfRule>
  </conditionalFormatting>
  <conditionalFormatting sqref="M157">
    <cfRule type="expression" dxfId="182" priority="216">
      <formula>MOD(ROW(),2)</formula>
    </cfRule>
  </conditionalFormatting>
  <conditionalFormatting sqref="E269:K269">
    <cfRule type="expression" dxfId="181" priority="215">
      <formula>MOD(ROW(),2)</formula>
    </cfRule>
  </conditionalFormatting>
  <conditionalFormatting sqref="M269">
    <cfRule type="expression" dxfId="180" priority="214">
      <formula>MOD(ROW(),2)</formula>
    </cfRule>
  </conditionalFormatting>
  <conditionalFormatting sqref="E270:K270">
    <cfRule type="expression" dxfId="179" priority="213">
      <formula>MOD(ROW(),2)</formula>
    </cfRule>
  </conditionalFormatting>
  <conditionalFormatting sqref="M270">
    <cfRule type="expression" dxfId="178" priority="212">
      <formula>MOD(ROW(),2)</formula>
    </cfRule>
  </conditionalFormatting>
  <conditionalFormatting sqref="E325:L325">
    <cfRule type="expression" dxfId="177" priority="211">
      <formula>MOD(ROW(),2)</formula>
    </cfRule>
  </conditionalFormatting>
  <conditionalFormatting sqref="M325">
    <cfRule type="expression" dxfId="176" priority="210">
      <formula>MOD(ROW(),2)</formula>
    </cfRule>
  </conditionalFormatting>
  <conditionalFormatting sqref="E250:L259">
    <cfRule type="expression" dxfId="175" priority="209">
      <formula>MOD(ROW(),2)</formula>
    </cfRule>
  </conditionalFormatting>
  <conditionalFormatting sqref="M250:M259">
    <cfRule type="expression" dxfId="174" priority="208">
      <formula>MOD(ROW(),2)</formula>
    </cfRule>
  </conditionalFormatting>
  <conditionalFormatting sqref="M126:M127">
    <cfRule type="expression" dxfId="173" priority="202">
      <formula>MOD(ROW(),2)</formula>
    </cfRule>
  </conditionalFormatting>
  <conditionalFormatting sqref="E126:L127">
    <cfRule type="expression" dxfId="172" priority="203">
      <formula>MOD(ROW(),2)</formula>
    </cfRule>
  </conditionalFormatting>
  <conditionalFormatting sqref="M134:M135">
    <cfRule type="expression" dxfId="171" priority="200">
      <formula>MOD(ROW(),2)</formula>
    </cfRule>
  </conditionalFormatting>
  <conditionalFormatting sqref="E134:L135">
    <cfRule type="expression" dxfId="170" priority="201">
      <formula>MOD(ROW(),2)</formula>
    </cfRule>
  </conditionalFormatting>
  <conditionalFormatting sqref="M143">
    <cfRule type="expression" dxfId="169" priority="198">
      <formula>MOD(ROW(),2)</formula>
    </cfRule>
  </conditionalFormatting>
  <conditionalFormatting sqref="E143:L143">
    <cfRule type="expression" dxfId="168" priority="199">
      <formula>MOD(ROW(),2)</formula>
    </cfRule>
  </conditionalFormatting>
  <conditionalFormatting sqref="E631:L633">
    <cfRule type="expression" dxfId="167" priority="197">
      <formula>MOD(ROW(),2)</formula>
    </cfRule>
  </conditionalFormatting>
  <conditionalFormatting sqref="M631:M633">
    <cfRule type="expression" dxfId="166" priority="196">
      <formula>MOD(ROW(),2)</formula>
    </cfRule>
  </conditionalFormatting>
  <conditionalFormatting sqref="M677">
    <cfRule type="expression" dxfId="165" priority="186">
      <formula>MOD(ROW(),2)</formula>
    </cfRule>
  </conditionalFormatting>
  <conditionalFormatting sqref="E640:L640">
    <cfRule type="expression" dxfId="164" priority="195">
      <formula>MOD(ROW(),2)</formula>
    </cfRule>
  </conditionalFormatting>
  <conditionalFormatting sqref="M640">
    <cfRule type="expression" dxfId="163" priority="194">
      <formula>MOD(ROW(),2)</formula>
    </cfRule>
  </conditionalFormatting>
  <conditionalFormatting sqref="E647:L650">
    <cfRule type="expression" dxfId="162" priority="193">
      <formula>MOD(ROW(),2)</formula>
    </cfRule>
  </conditionalFormatting>
  <conditionalFormatting sqref="M647:M650">
    <cfRule type="expression" dxfId="161" priority="192">
      <formula>MOD(ROW(),2)</formula>
    </cfRule>
  </conditionalFormatting>
  <conditionalFormatting sqref="E657:L663">
    <cfRule type="expression" dxfId="160" priority="191">
      <formula>MOD(ROW(),2)</formula>
    </cfRule>
  </conditionalFormatting>
  <conditionalFormatting sqref="M657:M663">
    <cfRule type="expression" dxfId="159" priority="190">
      <formula>MOD(ROW(),2)</formula>
    </cfRule>
  </conditionalFormatting>
  <conditionalFormatting sqref="E670:L670">
    <cfRule type="expression" dxfId="158" priority="189">
      <formula>MOD(ROW(),2)</formula>
    </cfRule>
  </conditionalFormatting>
  <conditionalFormatting sqref="M670">
    <cfRule type="expression" dxfId="157" priority="188">
      <formula>MOD(ROW(),2)</formula>
    </cfRule>
  </conditionalFormatting>
  <conditionalFormatting sqref="E677:L677">
    <cfRule type="expression" dxfId="156" priority="187">
      <formula>MOD(ROW(),2)</formula>
    </cfRule>
  </conditionalFormatting>
  <conditionalFormatting sqref="E684:L684">
    <cfRule type="expression" dxfId="155" priority="185">
      <formula>MOD(ROW(),2)</formula>
    </cfRule>
  </conditionalFormatting>
  <conditionalFormatting sqref="M684">
    <cfRule type="expression" dxfId="154" priority="184">
      <formula>MOD(ROW(),2)</formula>
    </cfRule>
  </conditionalFormatting>
  <conditionalFormatting sqref="E691:L691">
    <cfRule type="expression" dxfId="153" priority="183">
      <formula>MOD(ROW(),2)</formula>
    </cfRule>
  </conditionalFormatting>
  <conditionalFormatting sqref="M691">
    <cfRule type="expression" dxfId="152" priority="182">
      <formula>MOD(ROW(),2)</formula>
    </cfRule>
  </conditionalFormatting>
  <conditionalFormatting sqref="E698:L698">
    <cfRule type="expression" dxfId="151" priority="181">
      <formula>MOD(ROW(),2)</formula>
    </cfRule>
  </conditionalFormatting>
  <conditionalFormatting sqref="M698">
    <cfRule type="expression" dxfId="150" priority="180">
      <formula>MOD(ROW(),2)</formula>
    </cfRule>
  </conditionalFormatting>
  <conditionalFormatting sqref="L368:L370">
    <cfRule type="expression" dxfId="149" priority="179">
      <formula>MOD(ROW(),2)</formula>
    </cfRule>
  </conditionalFormatting>
  <conditionalFormatting sqref="M704:M719">
    <cfRule type="expression" dxfId="148" priority="177">
      <formula>MOD(ROW(),2)</formula>
    </cfRule>
  </conditionalFormatting>
  <conditionalFormatting sqref="E704:L719">
    <cfRule type="expression" dxfId="147" priority="178">
      <formula>MOD(ROW(),2)</formula>
    </cfRule>
  </conditionalFormatting>
  <conditionalFormatting sqref="K15:L32">
    <cfRule type="expression" dxfId="146" priority="176">
      <formula>MOD(ROW(),2)</formula>
    </cfRule>
  </conditionalFormatting>
  <conditionalFormatting sqref="K13:L13">
    <cfRule type="expression" dxfId="145" priority="175">
      <formula>MOD(ROW(),2)</formula>
    </cfRule>
  </conditionalFormatting>
  <conditionalFormatting sqref="K14">
    <cfRule type="expression" dxfId="144" priority="172">
      <formula>MOD(ROW(),2)</formula>
    </cfRule>
  </conditionalFormatting>
  <conditionalFormatting sqref="L14">
    <cfRule type="expression" dxfId="143" priority="171">
      <formula>MOD(ROW(),2)</formula>
    </cfRule>
  </conditionalFormatting>
  <conditionalFormatting sqref="K12">
    <cfRule type="expression" dxfId="142" priority="174">
      <formula>MOD(ROW(),2)</formula>
    </cfRule>
  </conditionalFormatting>
  <conditionalFormatting sqref="L12">
    <cfRule type="expression" dxfId="141" priority="173">
      <formula>MOD(ROW(),2)</formula>
    </cfRule>
  </conditionalFormatting>
  <conditionalFormatting sqref="N39:N46 N79">
    <cfRule type="expression" dxfId="140" priority="56">
      <formula>MOD(ROW(),2)</formula>
    </cfRule>
  </conditionalFormatting>
  <conditionalFormatting sqref="N81:N119">
    <cfRule type="expression" dxfId="139" priority="55">
      <formula>MOD(ROW(),2)</formula>
    </cfRule>
  </conditionalFormatting>
  <conditionalFormatting sqref="N54:N69">
    <cfRule type="expression" dxfId="138" priority="54">
      <formula>MOD(ROW(),2)</formula>
    </cfRule>
  </conditionalFormatting>
  <conditionalFormatting sqref="N15:N32">
    <cfRule type="expression" dxfId="137" priority="28">
      <formula>MOD(ROW(),2)</formula>
    </cfRule>
  </conditionalFormatting>
  <conditionalFormatting sqref="N14">
    <cfRule type="expression" dxfId="136" priority="25">
      <formula>MOD(ROW(),2)</formula>
    </cfRule>
  </conditionalFormatting>
  <conditionalFormatting sqref="N80">
    <cfRule type="expression" dxfId="135" priority="24">
      <formula>MOD(ROW(),2)</formula>
    </cfRule>
  </conditionalFormatting>
  <conditionalFormatting sqref="N47">
    <cfRule type="expression" dxfId="134" priority="23">
      <formula>MOD(ROW(),2)</formula>
    </cfRule>
  </conditionalFormatting>
  <conditionalFormatting sqref="N13">
    <cfRule type="expression" dxfId="133" priority="27">
      <formula>MOD(ROW(),2)</formula>
    </cfRule>
  </conditionalFormatting>
  <conditionalFormatting sqref="N12">
    <cfRule type="expression" dxfId="132" priority="26">
      <formula>MOD(ROW(),2)</formula>
    </cfRule>
  </conditionalFormatting>
  <conditionalFormatting sqref="N126:N127">
    <cfRule type="expression" dxfId="131" priority="13">
      <formula>MOD(ROW(),2)</formula>
    </cfRule>
  </conditionalFormatting>
  <conditionalFormatting sqref="N134:N135">
    <cfRule type="expression" dxfId="130" priority="12">
      <formula>MOD(ROW(),2)</formula>
    </cfRule>
  </conditionalFormatting>
  <conditionalFormatting sqref="N143:N148 N154:N159 N165:N169 N175:N190 N196:N244 N250:N260 N266:N362 N368:N389 N395:N412 N418:N432 N438:N440 N446:N458 N464:N467 N473:N478 N484:N489 N495:N517 N523:N525 N531:N539 N545:N550 N571:N578 N584:N589 N605:N610 N616:N625 N631:N634 N640:N641 N657:N664 N670:N671 N677:N678 N684:N685 N691:N692 N704:N719 N695 N688 N681 N674 N667 N654 N644 N637 N628 N613 N602 N592 N581 N568 N560 N553 N542 N528 N520 N492 N481 N470 N461 N443 N435 N415 N392 N365 N263 N247 N193 N172 N162 N151">
    <cfRule type="expression" dxfId="129" priority="11">
      <formula>MOD(ROW(),2)</formula>
    </cfRule>
  </conditionalFormatting>
  <printOptions horizontalCentered="1"/>
  <pageMargins left="0.23622047244094491" right="0.23622047244094491" top="0.74803149606299213" bottom="0.74803149606299213" header="0.31496062992125984" footer="0.31496062992125984"/>
  <pageSetup paperSize="9" scale="65" orientation="portrait" r:id="rId1"/>
  <headerFooter scaleWithDoc="0" alignWithMargins="0"/>
  <drawing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dimension ref="A1"/>
  <sheetViews>
    <sheetView workbookViewId="0"/>
  </sheetViews>
  <sheetFormatPr defaultRowHeight="11.25"/>
  <sheetData/>
  <pageMargins left="0.7" right="0.7" top="0.75" bottom="0.75" header="0.3" footer="0.3"/>
</worksheet>
</file>

<file path=xl/worksheets/sheet3.xml><?xml version="1.0" encoding="utf-8"?>
<worksheet xmlns="http://schemas.openxmlformats.org/spreadsheetml/2006/main" xmlns:r="http://schemas.openxmlformats.org/officeDocument/2006/relationships">
  <sheetPr>
    <tabColor theme="5"/>
  </sheetPr>
  <dimension ref="A1:H530"/>
  <sheetViews>
    <sheetView workbookViewId="0">
      <selection activeCell="E1" sqref="E1"/>
    </sheetView>
  </sheetViews>
  <sheetFormatPr defaultColWidth="9" defaultRowHeight="11.25"/>
  <cols>
    <col min="1" max="1" width="10.1640625" style="2" customWidth="1"/>
    <col min="2" max="2" width="40.1640625" style="2" customWidth="1"/>
    <col min="3" max="3" width="6.83203125" style="2" customWidth="1"/>
    <col min="4" max="8" width="13.83203125" style="2" customWidth="1"/>
    <col min="9" max="256" width="9" style="2"/>
    <col min="257" max="257" width="10.1640625" style="2" customWidth="1"/>
    <col min="258" max="258" width="40.1640625" style="2" customWidth="1"/>
    <col min="259" max="259" width="6.83203125" style="2" customWidth="1"/>
    <col min="260" max="264" width="13.83203125" style="2" customWidth="1"/>
    <col min="265" max="512" width="9" style="2"/>
    <col min="513" max="513" width="10.1640625" style="2" customWidth="1"/>
    <col min="514" max="514" width="40.1640625" style="2" customWidth="1"/>
    <col min="515" max="515" width="6.83203125" style="2" customWidth="1"/>
    <col min="516" max="520" width="13.83203125" style="2" customWidth="1"/>
    <col min="521" max="768" width="9" style="2"/>
    <col min="769" max="769" width="10.1640625" style="2" customWidth="1"/>
    <col min="770" max="770" width="40.1640625" style="2" customWidth="1"/>
    <col min="771" max="771" width="6.83203125" style="2" customWidth="1"/>
    <col min="772" max="776" width="13.83203125" style="2" customWidth="1"/>
    <col min="777" max="1024" width="9" style="2"/>
    <col min="1025" max="1025" width="10.1640625" style="2" customWidth="1"/>
    <col min="1026" max="1026" width="40.1640625" style="2" customWidth="1"/>
    <col min="1027" max="1027" width="6.83203125" style="2" customWidth="1"/>
    <col min="1028" max="1032" width="13.83203125" style="2" customWidth="1"/>
    <col min="1033" max="1280" width="9" style="2"/>
    <col min="1281" max="1281" width="10.1640625" style="2" customWidth="1"/>
    <col min="1282" max="1282" width="40.1640625" style="2" customWidth="1"/>
    <col min="1283" max="1283" width="6.83203125" style="2" customWidth="1"/>
    <col min="1284" max="1288" width="13.83203125" style="2" customWidth="1"/>
    <col min="1289" max="1536" width="9" style="2"/>
    <col min="1537" max="1537" width="10.1640625" style="2" customWidth="1"/>
    <col min="1538" max="1538" width="40.1640625" style="2" customWidth="1"/>
    <col min="1539" max="1539" width="6.83203125" style="2" customWidth="1"/>
    <col min="1540" max="1544" width="13.83203125" style="2" customWidth="1"/>
    <col min="1545" max="1792" width="9" style="2"/>
    <col min="1793" max="1793" width="10.1640625" style="2" customWidth="1"/>
    <col min="1794" max="1794" width="40.1640625" style="2" customWidth="1"/>
    <col min="1795" max="1795" width="6.83203125" style="2" customWidth="1"/>
    <col min="1796" max="1800" width="13.83203125" style="2" customWidth="1"/>
    <col min="1801" max="2048" width="9" style="2"/>
    <col min="2049" max="2049" width="10.1640625" style="2" customWidth="1"/>
    <col min="2050" max="2050" width="40.1640625" style="2" customWidth="1"/>
    <col min="2051" max="2051" width="6.83203125" style="2" customWidth="1"/>
    <col min="2052" max="2056" width="13.83203125" style="2" customWidth="1"/>
    <col min="2057" max="2304" width="9" style="2"/>
    <col min="2305" max="2305" width="10.1640625" style="2" customWidth="1"/>
    <col min="2306" max="2306" width="40.1640625" style="2" customWidth="1"/>
    <col min="2307" max="2307" width="6.83203125" style="2" customWidth="1"/>
    <col min="2308" max="2312" width="13.83203125" style="2" customWidth="1"/>
    <col min="2313" max="2560" width="9" style="2"/>
    <col min="2561" max="2561" width="10.1640625" style="2" customWidth="1"/>
    <col min="2562" max="2562" width="40.1640625" style="2" customWidth="1"/>
    <col min="2563" max="2563" width="6.83203125" style="2" customWidth="1"/>
    <col min="2564" max="2568" width="13.83203125" style="2" customWidth="1"/>
    <col min="2569" max="2816" width="9" style="2"/>
    <col min="2817" max="2817" width="10.1640625" style="2" customWidth="1"/>
    <col min="2818" max="2818" width="40.1640625" style="2" customWidth="1"/>
    <col min="2819" max="2819" width="6.83203125" style="2" customWidth="1"/>
    <col min="2820" max="2824" width="13.83203125" style="2" customWidth="1"/>
    <col min="2825" max="3072" width="9" style="2"/>
    <col min="3073" max="3073" width="10.1640625" style="2" customWidth="1"/>
    <col min="3074" max="3074" width="40.1640625" style="2" customWidth="1"/>
    <col min="3075" max="3075" width="6.83203125" style="2" customWidth="1"/>
    <col min="3076" max="3080" width="13.83203125" style="2" customWidth="1"/>
    <col min="3081" max="3328" width="9" style="2"/>
    <col min="3329" max="3329" width="10.1640625" style="2" customWidth="1"/>
    <col min="3330" max="3330" width="40.1640625" style="2" customWidth="1"/>
    <col min="3331" max="3331" width="6.83203125" style="2" customWidth="1"/>
    <col min="3332" max="3336" width="13.83203125" style="2" customWidth="1"/>
    <col min="3337" max="3584" width="9" style="2"/>
    <col min="3585" max="3585" width="10.1640625" style="2" customWidth="1"/>
    <col min="3586" max="3586" width="40.1640625" style="2" customWidth="1"/>
    <col min="3587" max="3587" width="6.83203125" style="2" customWidth="1"/>
    <col min="3588" max="3592" width="13.83203125" style="2" customWidth="1"/>
    <col min="3593" max="3840" width="9" style="2"/>
    <col min="3841" max="3841" width="10.1640625" style="2" customWidth="1"/>
    <col min="3842" max="3842" width="40.1640625" style="2" customWidth="1"/>
    <col min="3843" max="3843" width="6.83203125" style="2" customWidth="1"/>
    <col min="3844" max="3848" width="13.83203125" style="2" customWidth="1"/>
    <col min="3849" max="4096" width="9" style="2"/>
    <col min="4097" max="4097" width="10.1640625" style="2" customWidth="1"/>
    <col min="4098" max="4098" width="40.1640625" style="2" customWidth="1"/>
    <col min="4099" max="4099" width="6.83203125" style="2" customWidth="1"/>
    <col min="4100" max="4104" width="13.83203125" style="2" customWidth="1"/>
    <col min="4105" max="4352" width="9" style="2"/>
    <col min="4353" max="4353" width="10.1640625" style="2" customWidth="1"/>
    <col min="4354" max="4354" width="40.1640625" style="2" customWidth="1"/>
    <col min="4355" max="4355" width="6.83203125" style="2" customWidth="1"/>
    <col min="4356" max="4360" width="13.83203125" style="2" customWidth="1"/>
    <col min="4361" max="4608" width="9" style="2"/>
    <col min="4609" max="4609" width="10.1640625" style="2" customWidth="1"/>
    <col min="4610" max="4610" width="40.1640625" style="2" customWidth="1"/>
    <col min="4611" max="4611" width="6.83203125" style="2" customWidth="1"/>
    <col min="4612" max="4616" width="13.83203125" style="2" customWidth="1"/>
    <col min="4617" max="4864" width="9" style="2"/>
    <col min="4865" max="4865" width="10.1640625" style="2" customWidth="1"/>
    <col min="4866" max="4866" width="40.1640625" style="2" customWidth="1"/>
    <col min="4867" max="4867" width="6.83203125" style="2" customWidth="1"/>
    <col min="4868" max="4872" width="13.83203125" style="2" customWidth="1"/>
    <col min="4873" max="5120" width="9" style="2"/>
    <col min="5121" max="5121" width="10.1640625" style="2" customWidth="1"/>
    <col min="5122" max="5122" width="40.1640625" style="2" customWidth="1"/>
    <col min="5123" max="5123" width="6.83203125" style="2" customWidth="1"/>
    <col min="5124" max="5128" width="13.83203125" style="2" customWidth="1"/>
    <col min="5129" max="5376" width="9" style="2"/>
    <col min="5377" max="5377" width="10.1640625" style="2" customWidth="1"/>
    <col min="5378" max="5378" width="40.1640625" style="2" customWidth="1"/>
    <col min="5379" max="5379" width="6.83203125" style="2" customWidth="1"/>
    <col min="5380" max="5384" width="13.83203125" style="2" customWidth="1"/>
    <col min="5385" max="5632" width="9" style="2"/>
    <col min="5633" max="5633" width="10.1640625" style="2" customWidth="1"/>
    <col min="5634" max="5634" width="40.1640625" style="2" customWidth="1"/>
    <col min="5635" max="5635" width="6.83203125" style="2" customWidth="1"/>
    <col min="5636" max="5640" width="13.83203125" style="2" customWidth="1"/>
    <col min="5641" max="5888" width="9" style="2"/>
    <col min="5889" max="5889" width="10.1640625" style="2" customWidth="1"/>
    <col min="5890" max="5890" width="40.1640625" style="2" customWidth="1"/>
    <col min="5891" max="5891" width="6.83203125" style="2" customWidth="1"/>
    <col min="5892" max="5896" width="13.83203125" style="2" customWidth="1"/>
    <col min="5897" max="6144" width="9" style="2"/>
    <col min="6145" max="6145" width="10.1640625" style="2" customWidth="1"/>
    <col min="6146" max="6146" width="40.1640625" style="2" customWidth="1"/>
    <col min="6147" max="6147" width="6.83203125" style="2" customWidth="1"/>
    <col min="6148" max="6152" width="13.83203125" style="2" customWidth="1"/>
    <col min="6153" max="6400" width="9" style="2"/>
    <col min="6401" max="6401" width="10.1640625" style="2" customWidth="1"/>
    <col min="6402" max="6402" width="40.1640625" style="2" customWidth="1"/>
    <col min="6403" max="6403" width="6.83203125" style="2" customWidth="1"/>
    <col min="6404" max="6408" width="13.83203125" style="2" customWidth="1"/>
    <col min="6409" max="6656" width="9" style="2"/>
    <col min="6657" max="6657" width="10.1640625" style="2" customWidth="1"/>
    <col min="6658" max="6658" width="40.1640625" style="2" customWidth="1"/>
    <col min="6659" max="6659" width="6.83203125" style="2" customWidth="1"/>
    <col min="6660" max="6664" width="13.83203125" style="2" customWidth="1"/>
    <col min="6665" max="6912" width="9" style="2"/>
    <col min="6913" max="6913" width="10.1640625" style="2" customWidth="1"/>
    <col min="6914" max="6914" width="40.1640625" style="2" customWidth="1"/>
    <col min="6915" max="6915" width="6.83203125" style="2" customWidth="1"/>
    <col min="6916" max="6920" width="13.83203125" style="2" customWidth="1"/>
    <col min="6921" max="7168" width="9" style="2"/>
    <col min="7169" max="7169" width="10.1640625" style="2" customWidth="1"/>
    <col min="7170" max="7170" width="40.1640625" style="2" customWidth="1"/>
    <col min="7171" max="7171" width="6.83203125" style="2" customWidth="1"/>
    <col min="7172" max="7176" width="13.83203125" style="2" customWidth="1"/>
    <col min="7177" max="7424" width="9" style="2"/>
    <col min="7425" max="7425" width="10.1640625" style="2" customWidth="1"/>
    <col min="7426" max="7426" width="40.1640625" style="2" customWidth="1"/>
    <col min="7427" max="7427" width="6.83203125" style="2" customWidth="1"/>
    <col min="7428" max="7432" width="13.83203125" style="2" customWidth="1"/>
    <col min="7433" max="7680" width="9" style="2"/>
    <col min="7681" max="7681" width="10.1640625" style="2" customWidth="1"/>
    <col min="7682" max="7682" width="40.1640625" style="2" customWidth="1"/>
    <col min="7683" max="7683" width="6.83203125" style="2" customWidth="1"/>
    <col min="7684" max="7688" width="13.83203125" style="2" customWidth="1"/>
    <col min="7689" max="7936" width="9" style="2"/>
    <col min="7937" max="7937" width="10.1640625" style="2" customWidth="1"/>
    <col min="7938" max="7938" width="40.1640625" style="2" customWidth="1"/>
    <col min="7939" max="7939" width="6.83203125" style="2" customWidth="1"/>
    <col min="7940" max="7944" width="13.83203125" style="2" customWidth="1"/>
    <col min="7945" max="8192" width="9" style="2"/>
    <col min="8193" max="8193" width="10.1640625" style="2" customWidth="1"/>
    <col min="8194" max="8194" width="40.1640625" style="2" customWidth="1"/>
    <col min="8195" max="8195" width="6.83203125" style="2" customWidth="1"/>
    <col min="8196" max="8200" width="13.83203125" style="2" customWidth="1"/>
    <col min="8201" max="8448" width="9" style="2"/>
    <col min="8449" max="8449" width="10.1640625" style="2" customWidth="1"/>
    <col min="8450" max="8450" width="40.1640625" style="2" customWidth="1"/>
    <col min="8451" max="8451" width="6.83203125" style="2" customWidth="1"/>
    <col min="8452" max="8456" width="13.83203125" style="2" customWidth="1"/>
    <col min="8457" max="8704" width="9" style="2"/>
    <col min="8705" max="8705" width="10.1640625" style="2" customWidth="1"/>
    <col min="8706" max="8706" width="40.1640625" style="2" customWidth="1"/>
    <col min="8707" max="8707" width="6.83203125" style="2" customWidth="1"/>
    <col min="8708" max="8712" width="13.83203125" style="2" customWidth="1"/>
    <col min="8713" max="8960" width="9" style="2"/>
    <col min="8961" max="8961" width="10.1640625" style="2" customWidth="1"/>
    <col min="8962" max="8962" width="40.1640625" style="2" customWidth="1"/>
    <col min="8963" max="8963" width="6.83203125" style="2" customWidth="1"/>
    <col min="8964" max="8968" width="13.83203125" style="2" customWidth="1"/>
    <col min="8969" max="9216" width="9" style="2"/>
    <col min="9217" max="9217" width="10.1640625" style="2" customWidth="1"/>
    <col min="9218" max="9218" width="40.1640625" style="2" customWidth="1"/>
    <col min="9219" max="9219" width="6.83203125" style="2" customWidth="1"/>
    <col min="9220" max="9224" width="13.83203125" style="2" customWidth="1"/>
    <col min="9225" max="9472" width="9" style="2"/>
    <col min="9473" max="9473" width="10.1640625" style="2" customWidth="1"/>
    <col min="9474" max="9474" width="40.1640625" style="2" customWidth="1"/>
    <col min="9475" max="9475" width="6.83203125" style="2" customWidth="1"/>
    <col min="9476" max="9480" width="13.83203125" style="2" customWidth="1"/>
    <col min="9481" max="9728" width="9" style="2"/>
    <col min="9729" max="9729" width="10.1640625" style="2" customWidth="1"/>
    <col min="9730" max="9730" width="40.1640625" style="2" customWidth="1"/>
    <col min="9731" max="9731" width="6.83203125" style="2" customWidth="1"/>
    <col min="9732" max="9736" width="13.83203125" style="2" customWidth="1"/>
    <col min="9737" max="9984" width="9" style="2"/>
    <col min="9985" max="9985" width="10.1640625" style="2" customWidth="1"/>
    <col min="9986" max="9986" width="40.1640625" style="2" customWidth="1"/>
    <col min="9987" max="9987" width="6.83203125" style="2" customWidth="1"/>
    <col min="9988" max="9992" width="13.83203125" style="2" customWidth="1"/>
    <col min="9993" max="10240" width="9" style="2"/>
    <col min="10241" max="10241" width="10.1640625" style="2" customWidth="1"/>
    <col min="10242" max="10242" width="40.1640625" style="2" customWidth="1"/>
    <col min="10243" max="10243" width="6.83203125" style="2" customWidth="1"/>
    <col min="10244" max="10248" width="13.83203125" style="2" customWidth="1"/>
    <col min="10249" max="10496" width="9" style="2"/>
    <col min="10497" max="10497" width="10.1640625" style="2" customWidth="1"/>
    <col min="10498" max="10498" width="40.1640625" style="2" customWidth="1"/>
    <col min="10499" max="10499" width="6.83203125" style="2" customWidth="1"/>
    <col min="10500" max="10504" width="13.83203125" style="2" customWidth="1"/>
    <col min="10505" max="10752" width="9" style="2"/>
    <col min="10753" max="10753" width="10.1640625" style="2" customWidth="1"/>
    <col min="10754" max="10754" width="40.1640625" style="2" customWidth="1"/>
    <col min="10755" max="10755" width="6.83203125" style="2" customWidth="1"/>
    <col min="10756" max="10760" width="13.83203125" style="2" customWidth="1"/>
    <col min="10761" max="11008" width="9" style="2"/>
    <col min="11009" max="11009" width="10.1640625" style="2" customWidth="1"/>
    <col min="11010" max="11010" width="40.1640625" style="2" customWidth="1"/>
    <col min="11011" max="11011" width="6.83203125" style="2" customWidth="1"/>
    <col min="11012" max="11016" width="13.83203125" style="2" customWidth="1"/>
    <col min="11017" max="11264" width="9" style="2"/>
    <col min="11265" max="11265" width="10.1640625" style="2" customWidth="1"/>
    <col min="11266" max="11266" width="40.1640625" style="2" customWidth="1"/>
    <col min="11267" max="11267" width="6.83203125" style="2" customWidth="1"/>
    <col min="11268" max="11272" width="13.83203125" style="2" customWidth="1"/>
    <col min="11273" max="11520" width="9" style="2"/>
    <col min="11521" max="11521" width="10.1640625" style="2" customWidth="1"/>
    <col min="11522" max="11522" width="40.1640625" style="2" customWidth="1"/>
    <col min="11523" max="11523" width="6.83203125" style="2" customWidth="1"/>
    <col min="11524" max="11528" width="13.83203125" style="2" customWidth="1"/>
    <col min="11529" max="11776" width="9" style="2"/>
    <col min="11777" max="11777" width="10.1640625" style="2" customWidth="1"/>
    <col min="11778" max="11778" width="40.1640625" style="2" customWidth="1"/>
    <col min="11779" max="11779" width="6.83203125" style="2" customWidth="1"/>
    <col min="11780" max="11784" width="13.83203125" style="2" customWidth="1"/>
    <col min="11785" max="12032" width="9" style="2"/>
    <col min="12033" max="12033" width="10.1640625" style="2" customWidth="1"/>
    <col min="12034" max="12034" width="40.1640625" style="2" customWidth="1"/>
    <col min="12035" max="12035" width="6.83203125" style="2" customWidth="1"/>
    <col min="12036" max="12040" width="13.83203125" style="2" customWidth="1"/>
    <col min="12041" max="12288" width="9" style="2"/>
    <col min="12289" max="12289" width="10.1640625" style="2" customWidth="1"/>
    <col min="12290" max="12290" width="40.1640625" style="2" customWidth="1"/>
    <col min="12291" max="12291" width="6.83203125" style="2" customWidth="1"/>
    <col min="12292" max="12296" width="13.83203125" style="2" customWidth="1"/>
    <col min="12297" max="12544" width="9" style="2"/>
    <col min="12545" max="12545" width="10.1640625" style="2" customWidth="1"/>
    <col min="12546" max="12546" width="40.1640625" style="2" customWidth="1"/>
    <col min="12547" max="12547" width="6.83203125" style="2" customWidth="1"/>
    <col min="12548" max="12552" width="13.83203125" style="2" customWidth="1"/>
    <col min="12553" max="12800" width="9" style="2"/>
    <col min="12801" max="12801" width="10.1640625" style="2" customWidth="1"/>
    <col min="12802" max="12802" width="40.1640625" style="2" customWidth="1"/>
    <col min="12803" max="12803" width="6.83203125" style="2" customWidth="1"/>
    <col min="12804" max="12808" width="13.83203125" style="2" customWidth="1"/>
    <col min="12809" max="13056" width="9" style="2"/>
    <col min="13057" max="13057" width="10.1640625" style="2" customWidth="1"/>
    <col min="13058" max="13058" width="40.1640625" style="2" customWidth="1"/>
    <col min="13059" max="13059" width="6.83203125" style="2" customWidth="1"/>
    <col min="13060" max="13064" width="13.83203125" style="2" customWidth="1"/>
    <col min="13065" max="13312" width="9" style="2"/>
    <col min="13313" max="13313" width="10.1640625" style="2" customWidth="1"/>
    <col min="13314" max="13314" width="40.1640625" style="2" customWidth="1"/>
    <col min="13315" max="13315" width="6.83203125" style="2" customWidth="1"/>
    <col min="13316" max="13320" width="13.83203125" style="2" customWidth="1"/>
    <col min="13321" max="13568" width="9" style="2"/>
    <col min="13569" max="13569" width="10.1640625" style="2" customWidth="1"/>
    <col min="13570" max="13570" width="40.1640625" style="2" customWidth="1"/>
    <col min="13571" max="13571" width="6.83203125" style="2" customWidth="1"/>
    <col min="13572" max="13576" width="13.83203125" style="2" customWidth="1"/>
    <col min="13577" max="13824" width="9" style="2"/>
    <col min="13825" max="13825" width="10.1640625" style="2" customWidth="1"/>
    <col min="13826" max="13826" width="40.1640625" style="2" customWidth="1"/>
    <col min="13827" max="13827" width="6.83203125" style="2" customWidth="1"/>
    <col min="13828" max="13832" width="13.83203125" style="2" customWidth="1"/>
    <col min="13833" max="14080" width="9" style="2"/>
    <col min="14081" max="14081" width="10.1640625" style="2" customWidth="1"/>
    <col min="14082" max="14082" width="40.1640625" style="2" customWidth="1"/>
    <col min="14083" max="14083" width="6.83203125" style="2" customWidth="1"/>
    <col min="14084" max="14088" width="13.83203125" style="2" customWidth="1"/>
    <col min="14089" max="14336" width="9" style="2"/>
    <col min="14337" max="14337" width="10.1640625" style="2" customWidth="1"/>
    <col min="14338" max="14338" width="40.1640625" style="2" customWidth="1"/>
    <col min="14339" max="14339" width="6.83203125" style="2" customWidth="1"/>
    <col min="14340" max="14344" width="13.83203125" style="2" customWidth="1"/>
    <col min="14345" max="14592" width="9" style="2"/>
    <col min="14593" max="14593" width="10.1640625" style="2" customWidth="1"/>
    <col min="14594" max="14594" width="40.1640625" style="2" customWidth="1"/>
    <col min="14595" max="14595" width="6.83203125" style="2" customWidth="1"/>
    <col min="14596" max="14600" width="13.83203125" style="2" customWidth="1"/>
    <col min="14601" max="14848" width="9" style="2"/>
    <col min="14849" max="14849" width="10.1640625" style="2" customWidth="1"/>
    <col min="14850" max="14850" width="40.1640625" style="2" customWidth="1"/>
    <col min="14851" max="14851" width="6.83203125" style="2" customWidth="1"/>
    <col min="14852" max="14856" width="13.83203125" style="2" customWidth="1"/>
    <col min="14857" max="15104" width="9" style="2"/>
    <col min="15105" max="15105" width="10.1640625" style="2" customWidth="1"/>
    <col min="15106" max="15106" width="40.1640625" style="2" customWidth="1"/>
    <col min="15107" max="15107" width="6.83203125" style="2" customWidth="1"/>
    <col min="15108" max="15112" width="13.83203125" style="2" customWidth="1"/>
    <col min="15113" max="15360" width="9" style="2"/>
    <col min="15361" max="15361" width="10.1640625" style="2" customWidth="1"/>
    <col min="15362" max="15362" width="40.1640625" style="2" customWidth="1"/>
    <col min="15363" max="15363" width="6.83203125" style="2" customWidth="1"/>
    <col min="15364" max="15368" width="13.83203125" style="2" customWidth="1"/>
    <col min="15369" max="15616" width="9" style="2"/>
    <col min="15617" max="15617" width="10.1640625" style="2" customWidth="1"/>
    <col min="15618" max="15618" width="40.1640625" style="2" customWidth="1"/>
    <col min="15619" max="15619" width="6.83203125" style="2" customWidth="1"/>
    <col min="15620" max="15624" width="13.83203125" style="2" customWidth="1"/>
    <col min="15625" max="15872" width="9" style="2"/>
    <col min="15873" max="15873" width="10.1640625" style="2" customWidth="1"/>
    <col min="15874" max="15874" width="40.1640625" style="2" customWidth="1"/>
    <col min="15875" max="15875" width="6.83203125" style="2" customWidth="1"/>
    <col min="15876" max="15880" width="13.83203125" style="2" customWidth="1"/>
    <col min="15881" max="16128" width="9" style="2"/>
    <col min="16129" max="16129" width="10.1640625" style="2" customWidth="1"/>
    <col min="16130" max="16130" width="40.1640625" style="2" customWidth="1"/>
    <col min="16131" max="16131" width="6.83203125" style="2" customWidth="1"/>
    <col min="16132" max="16136" width="13.83203125" style="2" customWidth="1"/>
    <col min="16137" max="16384" width="9" style="2"/>
  </cols>
  <sheetData>
    <row r="1" spans="1:8" s="1" customFormat="1" ht="11.25" customHeight="1"/>
    <row r="2" spans="1:8" ht="4.3499999999999996" customHeight="1"/>
    <row r="3" spans="1:8" ht="3.75" customHeight="1"/>
    <row r="4" spans="1:8" ht="21.75" customHeight="1">
      <c r="A4" s="3"/>
      <c r="B4" s="4" t="s">
        <v>11</v>
      </c>
      <c r="C4" s="3"/>
      <c r="D4" s="3"/>
      <c r="E4" s="3"/>
      <c r="F4" s="3"/>
      <c r="G4" s="3"/>
      <c r="H4" s="3"/>
    </row>
    <row r="5" spans="1:8">
      <c r="A5" s="124" t="s">
        <v>498</v>
      </c>
      <c r="B5" s="124"/>
      <c r="C5" s="124"/>
      <c r="D5" s="124"/>
      <c r="E5" s="124"/>
      <c r="F5" s="124"/>
      <c r="G5" s="124"/>
      <c r="H5" s="124"/>
    </row>
    <row r="6" spans="1:8" ht="12" thickBot="1">
      <c r="A6" s="125" t="s">
        <v>344</v>
      </c>
      <c r="B6" s="125"/>
      <c r="C6" s="125"/>
      <c r="D6" s="125"/>
      <c r="E6" s="125"/>
      <c r="F6" s="125"/>
      <c r="G6" s="125"/>
      <c r="H6" s="125"/>
    </row>
    <row r="7" spans="1:8" ht="26.25" thickBot="1">
      <c r="A7" s="126" t="s">
        <v>12</v>
      </c>
      <c r="B7" s="126"/>
      <c r="C7" s="5" t="s">
        <v>13</v>
      </c>
      <c r="D7" s="6" t="s">
        <v>14</v>
      </c>
      <c r="E7" s="5" t="s">
        <v>15</v>
      </c>
      <c r="F7" s="6" t="s">
        <v>16</v>
      </c>
      <c r="G7" s="6" t="s">
        <v>17</v>
      </c>
      <c r="H7" s="6" t="s">
        <v>18</v>
      </c>
    </row>
    <row r="8" spans="1:8" ht="12.75">
      <c r="A8" s="122" t="s">
        <v>390</v>
      </c>
      <c r="B8" s="122"/>
      <c r="C8" s="7" t="s">
        <v>203</v>
      </c>
      <c r="D8" s="12">
        <v>975</v>
      </c>
      <c r="E8" s="9" t="s">
        <v>0</v>
      </c>
      <c r="F8" s="12">
        <v>300</v>
      </c>
      <c r="G8" s="13">
        <v>675</v>
      </c>
      <c r="H8" s="11" t="s">
        <v>0</v>
      </c>
    </row>
    <row r="9" spans="1:8" ht="12.75">
      <c r="A9" s="122" t="s">
        <v>360</v>
      </c>
      <c r="B9" s="122"/>
      <c r="C9" s="7" t="s">
        <v>203</v>
      </c>
      <c r="D9" s="12">
        <v>100</v>
      </c>
      <c r="E9" s="9" t="s">
        <v>0</v>
      </c>
      <c r="F9" s="9" t="s">
        <v>0</v>
      </c>
      <c r="G9" s="13">
        <v>100</v>
      </c>
      <c r="H9" s="11" t="s">
        <v>0</v>
      </c>
    </row>
    <row r="10" spans="1:8" ht="12.75">
      <c r="A10" s="122" t="s">
        <v>391</v>
      </c>
      <c r="B10" s="122"/>
      <c r="C10" s="7" t="s">
        <v>203</v>
      </c>
      <c r="D10" s="12">
        <v>50</v>
      </c>
      <c r="E10" s="9" t="s">
        <v>0</v>
      </c>
      <c r="F10" s="9" t="s">
        <v>0</v>
      </c>
      <c r="G10" s="13">
        <v>50</v>
      </c>
      <c r="H10" s="11" t="s">
        <v>0</v>
      </c>
    </row>
    <row r="11" spans="1:8" ht="12.75">
      <c r="A11" s="122" t="s">
        <v>419</v>
      </c>
      <c r="B11" s="122"/>
      <c r="C11" s="7" t="s">
        <v>203</v>
      </c>
      <c r="D11" s="8">
        <v>5250</v>
      </c>
      <c r="E11" s="9" t="s">
        <v>0</v>
      </c>
      <c r="F11" s="8">
        <v>1000</v>
      </c>
      <c r="G11" s="10">
        <v>4250</v>
      </c>
      <c r="H11" s="11" t="s">
        <v>0</v>
      </c>
    </row>
    <row r="12" spans="1:8" ht="12.75">
      <c r="A12" s="122" t="s">
        <v>420</v>
      </c>
      <c r="B12" s="122"/>
      <c r="C12" s="7" t="s">
        <v>203</v>
      </c>
      <c r="D12" s="8">
        <v>1550</v>
      </c>
      <c r="E12" s="9" t="s">
        <v>0</v>
      </c>
      <c r="F12" s="9" t="s">
        <v>0</v>
      </c>
      <c r="G12" s="10">
        <v>1550</v>
      </c>
      <c r="H12" s="11" t="s">
        <v>0</v>
      </c>
    </row>
    <row r="13" spans="1:8" ht="12.75">
      <c r="A13" s="122" t="s">
        <v>421</v>
      </c>
      <c r="B13" s="122"/>
      <c r="C13" s="7" t="s">
        <v>203</v>
      </c>
      <c r="D13" s="12">
        <v>50</v>
      </c>
      <c r="E13" s="9" t="s">
        <v>0</v>
      </c>
      <c r="F13" s="9" t="s">
        <v>0</v>
      </c>
      <c r="G13" s="13">
        <v>50</v>
      </c>
      <c r="H13" s="11" t="s">
        <v>0</v>
      </c>
    </row>
    <row r="14" spans="1:8" ht="12.75">
      <c r="A14" s="122" t="s">
        <v>422</v>
      </c>
      <c r="B14" s="122"/>
      <c r="C14" s="7" t="s">
        <v>203</v>
      </c>
      <c r="D14" s="12">
        <v>300</v>
      </c>
      <c r="E14" s="9" t="s">
        <v>0</v>
      </c>
      <c r="F14" s="9" t="s">
        <v>0</v>
      </c>
      <c r="G14" s="13">
        <v>300</v>
      </c>
      <c r="H14" s="11" t="s">
        <v>0</v>
      </c>
    </row>
    <row r="15" spans="1:8" ht="12.75">
      <c r="A15" s="122" t="s">
        <v>464</v>
      </c>
      <c r="B15" s="122"/>
      <c r="C15" s="7" t="s">
        <v>203</v>
      </c>
      <c r="D15" s="8">
        <v>2500</v>
      </c>
      <c r="E15" s="9" t="s">
        <v>0</v>
      </c>
      <c r="F15" s="9" t="s">
        <v>0</v>
      </c>
      <c r="G15" s="10">
        <v>2500</v>
      </c>
      <c r="H15" s="11" t="s">
        <v>0</v>
      </c>
    </row>
    <row r="16" spans="1:8" ht="12.75">
      <c r="A16" s="122" t="s">
        <v>423</v>
      </c>
      <c r="B16" s="122"/>
      <c r="C16" s="7" t="s">
        <v>203</v>
      </c>
      <c r="D16" s="12">
        <v>800</v>
      </c>
      <c r="E16" s="9" t="s">
        <v>0</v>
      </c>
      <c r="F16" s="12">
        <v>250</v>
      </c>
      <c r="G16" s="13">
        <v>550</v>
      </c>
      <c r="H16" s="11" t="s">
        <v>0</v>
      </c>
    </row>
    <row r="17" spans="1:8" ht="12.75">
      <c r="A17" s="122" t="s">
        <v>392</v>
      </c>
      <c r="B17" s="122"/>
      <c r="C17" s="7" t="s">
        <v>203</v>
      </c>
      <c r="D17" s="9" t="s">
        <v>0</v>
      </c>
      <c r="E17" s="8">
        <v>23300</v>
      </c>
      <c r="F17" s="8">
        <v>2900</v>
      </c>
      <c r="G17" s="10">
        <v>20400</v>
      </c>
      <c r="H17" s="11" t="s">
        <v>0</v>
      </c>
    </row>
    <row r="18" spans="1:8" ht="12.75">
      <c r="A18" s="122" t="s">
        <v>361</v>
      </c>
      <c r="B18" s="122"/>
      <c r="C18" s="7" t="s">
        <v>203</v>
      </c>
      <c r="D18" s="8">
        <v>7000</v>
      </c>
      <c r="E18" s="8">
        <v>19200</v>
      </c>
      <c r="F18" s="8">
        <v>6900</v>
      </c>
      <c r="G18" s="10">
        <v>19300</v>
      </c>
      <c r="H18" s="11" t="s">
        <v>0</v>
      </c>
    </row>
    <row r="19" spans="1:8" ht="12.75">
      <c r="A19" s="122" t="s">
        <v>393</v>
      </c>
      <c r="B19" s="122"/>
      <c r="C19" s="7" t="s">
        <v>203</v>
      </c>
      <c r="D19" s="8">
        <v>7125</v>
      </c>
      <c r="E19" s="8">
        <v>22800</v>
      </c>
      <c r="F19" s="8">
        <v>7500</v>
      </c>
      <c r="G19" s="10">
        <v>22425</v>
      </c>
      <c r="H19" s="11" t="s">
        <v>0</v>
      </c>
    </row>
    <row r="20" spans="1:8" ht="12.75">
      <c r="A20" s="122" t="s">
        <v>394</v>
      </c>
      <c r="B20" s="122"/>
      <c r="C20" s="7" t="s">
        <v>203</v>
      </c>
      <c r="D20" s="12">
        <v>75</v>
      </c>
      <c r="E20" s="9" t="s">
        <v>0</v>
      </c>
      <c r="F20" s="9" t="s">
        <v>0</v>
      </c>
      <c r="G20" s="13">
        <v>75</v>
      </c>
      <c r="H20" s="11" t="s">
        <v>0</v>
      </c>
    </row>
    <row r="21" spans="1:8" ht="12.75">
      <c r="A21" s="122" t="s">
        <v>395</v>
      </c>
      <c r="B21" s="122"/>
      <c r="C21" s="7" t="s">
        <v>203</v>
      </c>
      <c r="D21" s="12">
        <v>875</v>
      </c>
      <c r="E21" s="8">
        <v>44800</v>
      </c>
      <c r="F21" s="8">
        <v>2900</v>
      </c>
      <c r="G21" s="10">
        <v>42775</v>
      </c>
      <c r="H21" s="11" t="s">
        <v>0</v>
      </c>
    </row>
    <row r="22" spans="1:8" ht="12.75">
      <c r="A22" s="122" t="s">
        <v>427</v>
      </c>
      <c r="B22" s="122"/>
      <c r="C22" s="7" t="s">
        <v>203</v>
      </c>
      <c r="D22" s="12">
        <v>257</v>
      </c>
      <c r="E22" s="9" t="s">
        <v>0</v>
      </c>
      <c r="F22" s="12">
        <v>111</v>
      </c>
      <c r="G22" s="13">
        <v>146</v>
      </c>
      <c r="H22" s="11" t="s">
        <v>0</v>
      </c>
    </row>
    <row r="23" spans="1:8" ht="12.75">
      <c r="A23" s="122" t="s">
        <v>428</v>
      </c>
      <c r="B23" s="122"/>
      <c r="C23" s="7" t="s">
        <v>203</v>
      </c>
      <c r="D23" s="12">
        <v>54</v>
      </c>
      <c r="E23" s="9" t="s">
        <v>0</v>
      </c>
      <c r="F23" s="12">
        <v>5</v>
      </c>
      <c r="G23" s="13">
        <v>49</v>
      </c>
      <c r="H23" s="11" t="s">
        <v>0</v>
      </c>
    </row>
    <row r="24" spans="1:8" ht="12.75">
      <c r="A24" s="122" t="s">
        <v>429</v>
      </c>
      <c r="B24" s="122"/>
      <c r="C24" s="7" t="s">
        <v>203</v>
      </c>
      <c r="D24" s="12">
        <v>26</v>
      </c>
      <c r="E24" s="9" t="s">
        <v>0</v>
      </c>
      <c r="F24" s="12">
        <v>2</v>
      </c>
      <c r="G24" s="13">
        <v>24</v>
      </c>
      <c r="H24" s="11" t="s">
        <v>0</v>
      </c>
    </row>
    <row r="25" spans="1:8" ht="12.75">
      <c r="A25" s="122" t="s">
        <v>430</v>
      </c>
      <c r="B25" s="122"/>
      <c r="C25" s="7" t="s">
        <v>203</v>
      </c>
      <c r="D25" s="12">
        <v>229</v>
      </c>
      <c r="E25" s="9" t="s">
        <v>0</v>
      </c>
      <c r="F25" s="12">
        <v>31</v>
      </c>
      <c r="G25" s="13">
        <v>198</v>
      </c>
      <c r="H25" s="11" t="s">
        <v>0</v>
      </c>
    </row>
    <row r="26" spans="1:8" ht="12.75">
      <c r="A26" s="122" t="s">
        <v>431</v>
      </c>
      <c r="B26" s="122"/>
      <c r="C26" s="7" t="s">
        <v>203</v>
      </c>
      <c r="D26" s="12">
        <v>143</v>
      </c>
      <c r="E26" s="12">
        <v>29</v>
      </c>
      <c r="F26" s="12">
        <v>41</v>
      </c>
      <c r="G26" s="13">
        <v>131</v>
      </c>
      <c r="H26" s="11" t="s">
        <v>0</v>
      </c>
    </row>
    <row r="27" spans="1:8" ht="12.75">
      <c r="A27" s="122" t="s">
        <v>119</v>
      </c>
      <c r="B27" s="122"/>
      <c r="C27" s="7" t="s">
        <v>203</v>
      </c>
      <c r="D27" s="12">
        <v>550</v>
      </c>
      <c r="E27" s="9" t="s">
        <v>0</v>
      </c>
      <c r="F27" s="9" t="s">
        <v>0</v>
      </c>
      <c r="G27" s="13">
        <v>550</v>
      </c>
      <c r="H27" s="11" t="s">
        <v>0</v>
      </c>
    </row>
    <row r="28" spans="1:8" ht="12.75">
      <c r="A28" s="122" t="s">
        <v>120</v>
      </c>
      <c r="B28" s="122"/>
      <c r="C28" s="7" t="s">
        <v>203</v>
      </c>
      <c r="D28" s="8">
        <v>2500</v>
      </c>
      <c r="E28" s="9" t="s">
        <v>0</v>
      </c>
      <c r="F28" s="12">
        <v>200</v>
      </c>
      <c r="G28" s="10">
        <v>2300</v>
      </c>
      <c r="H28" s="11" t="s">
        <v>0</v>
      </c>
    </row>
    <row r="29" spans="1:8" ht="12.75">
      <c r="A29" s="122" t="s">
        <v>121</v>
      </c>
      <c r="B29" s="122"/>
      <c r="C29" s="7" t="s">
        <v>203</v>
      </c>
      <c r="D29" s="12">
        <v>500</v>
      </c>
      <c r="E29" s="12">
        <v>375</v>
      </c>
      <c r="F29" s="12">
        <v>400</v>
      </c>
      <c r="G29" s="13">
        <v>475</v>
      </c>
      <c r="H29" s="11" t="s">
        <v>0</v>
      </c>
    </row>
    <row r="30" spans="1:8" ht="12.75">
      <c r="A30" s="122" t="s">
        <v>115</v>
      </c>
      <c r="B30" s="122"/>
      <c r="C30" s="7" t="s">
        <v>203</v>
      </c>
      <c r="D30" s="8">
        <v>3700</v>
      </c>
      <c r="E30" s="9" t="s">
        <v>0</v>
      </c>
      <c r="F30" s="12">
        <v>500</v>
      </c>
      <c r="G30" s="10">
        <v>3200</v>
      </c>
      <c r="H30" s="11" t="s">
        <v>0</v>
      </c>
    </row>
    <row r="31" spans="1:8" ht="12.75">
      <c r="A31" s="122" t="s">
        <v>114</v>
      </c>
      <c r="B31" s="122"/>
      <c r="C31" s="7" t="s">
        <v>203</v>
      </c>
      <c r="D31" s="8">
        <v>5600</v>
      </c>
      <c r="E31" s="9" t="s">
        <v>0</v>
      </c>
      <c r="F31" s="8">
        <v>2200</v>
      </c>
      <c r="G31" s="10">
        <v>3400</v>
      </c>
      <c r="H31" s="11" t="s">
        <v>0</v>
      </c>
    </row>
    <row r="32" spans="1:8" ht="12.75">
      <c r="A32" s="122" t="s">
        <v>499</v>
      </c>
      <c r="B32" s="122"/>
      <c r="C32" s="7" t="s">
        <v>203</v>
      </c>
      <c r="D32" s="8">
        <v>3000</v>
      </c>
      <c r="E32" s="9" t="s">
        <v>0</v>
      </c>
      <c r="F32" s="12">
        <v>750</v>
      </c>
      <c r="G32" s="10">
        <v>2250</v>
      </c>
      <c r="H32" s="11" t="s">
        <v>0</v>
      </c>
    </row>
    <row r="33" spans="1:8" ht="12.75">
      <c r="A33" s="122" t="s">
        <v>345</v>
      </c>
      <c r="B33" s="122"/>
      <c r="C33" s="7" t="s">
        <v>203</v>
      </c>
      <c r="D33" s="12">
        <v>100</v>
      </c>
      <c r="E33" s="8">
        <v>4700</v>
      </c>
      <c r="F33" s="8">
        <v>3500</v>
      </c>
      <c r="G33" s="10">
        <v>1300</v>
      </c>
      <c r="H33" s="11" t="s">
        <v>0</v>
      </c>
    </row>
    <row r="34" spans="1:8" ht="12.75">
      <c r="A34" s="122" t="s">
        <v>117</v>
      </c>
      <c r="B34" s="122"/>
      <c r="C34" s="7" t="s">
        <v>203</v>
      </c>
      <c r="D34" s="8">
        <v>7500</v>
      </c>
      <c r="E34" s="8">
        <v>5700</v>
      </c>
      <c r="F34" s="8">
        <v>4500</v>
      </c>
      <c r="G34" s="10">
        <v>8700</v>
      </c>
      <c r="H34" s="11" t="s">
        <v>0</v>
      </c>
    </row>
    <row r="35" spans="1:8" ht="12.75">
      <c r="A35" s="122" t="s">
        <v>346</v>
      </c>
      <c r="B35" s="122"/>
      <c r="C35" s="7" t="s">
        <v>203</v>
      </c>
      <c r="D35" s="8">
        <v>7175</v>
      </c>
      <c r="E35" s="9" t="s">
        <v>0</v>
      </c>
      <c r="F35" s="8">
        <v>1575</v>
      </c>
      <c r="G35" s="10">
        <v>5600</v>
      </c>
      <c r="H35" s="11" t="s">
        <v>0</v>
      </c>
    </row>
    <row r="36" spans="1:8" ht="12.75">
      <c r="A36" s="122" t="s">
        <v>118</v>
      </c>
      <c r="B36" s="122"/>
      <c r="C36" s="7" t="s">
        <v>203</v>
      </c>
      <c r="D36" s="12">
        <v>700</v>
      </c>
      <c r="E36" s="8">
        <v>7000</v>
      </c>
      <c r="F36" s="8">
        <v>5250</v>
      </c>
      <c r="G36" s="10">
        <v>2450</v>
      </c>
      <c r="H36" s="11" t="s">
        <v>0</v>
      </c>
    </row>
    <row r="37" spans="1:8" ht="12.75">
      <c r="A37" s="122" t="s">
        <v>116</v>
      </c>
      <c r="B37" s="122"/>
      <c r="C37" s="7" t="s">
        <v>203</v>
      </c>
      <c r="D37" s="8">
        <v>6125</v>
      </c>
      <c r="E37" s="8">
        <v>3800</v>
      </c>
      <c r="F37" s="8">
        <v>3400</v>
      </c>
      <c r="G37" s="10">
        <v>6525</v>
      </c>
      <c r="H37" s="11" t="s">
        <v>0</v>
      </c>
    </row>
    <row r="38" spans="1:8" ht="12.75">
      <c r="A38" s="122" t="s">
        <v>465</v>
      </c>
      <c r="B38" s="122"/>
      <c r="C38" s="7" t="s">
        <v>203</v>
      </c>
      <c r="D38" s="8">
        <v>1310</v>
      </c>
      <c r="E38" s="9" t="s">
        <v>0</v>
      </c>
      <c r="F38" s="9" t="s">
        <v>0</v>
      </c>
      <c r="G38" s="10">
        <v>1310</v>
      </c>
      <c r="H38" s="11" t="s">
        <v>0</v>
      </c>
    </row>
    <row r="39" spans="1:8" ht="12.75">
      <c r="A39" s="122" t="s">
        <v>466</v>
      </c>
      <c r="B39" s="122"/>
      <c r="C39" s="7" t="s">
        <v>203</v>
      </c>
      <c r="D39" s="12">
        <v>760</v>
      </c>
      <c r="E39" s="9" t="s">
        <v>0</v>
      </c>
      <c r="F39" s="9" t="s">
        <v>0</v>
      </c>
      <c r="G39" s="13">
        <v>760</v>
      </c>
      <c r="H39" s="11" t="s">
        <v>0</v>
      </c>
    </row>
    <row r="40" spans="1:8" ht="12.75">
      <c r="A40" s="122" t="s">
        <v>467</v>
      </c>
      <c r="B40" s="122"/>
      <c r="C40" s="7" t="s">
        <v>203</v>
      </c>
      <c r="D40" s="12">
        <v>690</v>
      </c>
      <c r="E40" s="9" t="s">
        <v>0</v>
      </c>
      <c r="F40" s="9" t="s">
        <v>0</v>
      </c>
      <c r="G40" s="13">
        <v>690</v>
      </c>
      <c r="H40" s="11" t="s">
        <v>0</v>
      </c>
    </row>
    <row r="41" spans="1:8" ht="12.75">
      <c r="A41" s="122" t="s">
        <v>500</v>
      </c>
      <c r="B41" s="122"/>
      <c r="C41" s="7" t="s">
        <v>203</v>
      </c>
      <c r="D41" s="12">
        <v>794</v>
      </c>
      <c r="E41" s="9" t="s">
        <v>0</v>
      </c>
      <c r="F41" s="9" t="s">
        <v>0</v>
      </c>
      <c r="G41" s="13">
        <v>794</v>
      </c>
      <c r="H41" s="11" t="s">
        <v>0</v>
      </c>
    </row>
    <row r="42" spans="1:8" ht="12.75">
      <c r="A42" s="122" t="s">
        <v>501</v>
      </c>
      <c r="B42" s="122"/>
      <c r="C42" s="7" t="s">
        <v>203</v>
      </c>
      <c r="D42" s="12">
        <v>516</v>
      </c>
      <c r="E42" s="9" t="s">
        <v>0</v>
      </c>
      <c r="F42" s="9" t="s">
        <v>0</v>
      </c>
      <c r="G42" s="13">
        <v>516</v>
      </c>
      <c r="H42" s="11" t="s">
        <v>0</v>
      </c>
    </row>
    <row r="43" spans="1:8" ht="12.75">
      <c r="A43" s="122" t="s">
        <v>468</v>
      </c>
      <c r="B43" s="122"/>
      <c r="C43" s="7" t="s">
        <v>203</v>
      </c>
      <c r="D43" s="12">
        <v>870</v>
      </c>
      <c r="E43" s="9" t="s">
        <v>0</v>
      </c>
      <c r="F43" s="9" t="s">
        <v>0</v>
      </c>
      <c r="G43" s="13">
        <v>870</v>
      </c>
      <c r="H43" s="11" t="s">
        <v>0</v>
      </c>
    </row>
    <row r="44" spans="1:8" ht="12.75">
      <c r="A44" s="122" t="s">
        <v>469</v>
      </c>
      <c r="B44" s="122"/>
      <c r="C44" s="7" t="s">
        <v>203</v>
      </c>
      <c r="D44" s="12">
        <v>410</v>
      </c>
      <c r="E44" s="9" t="s">
        <v>0</v>
      </c>
      <c r="F44" s="9" t="s">
        <v>0</v>
      </c>
      <c r="G44" s="13">
        <v>410</v>
      </c>
      <c r="H44" s="11" t="s">
        <v>0</v>
      </c>
    </row>
    <row r="45" spans="1:8" ht="12.75">
      <c r="A45" s="122" t="s">
        <v>470</v>
      </c>
      <c r="B45" s="122"/>
      <c r="C45" s="7" t="s">
        <v>203</v>
      </c>
      <c r="D45" s="8">
        <v>1080</v>
      </c>
      <c r="E45" s="9" t="s">
        <v>0</v>
      </c>
      <c r="F45" s="9" t="s">
        <v>0</v>
      </c>
      <c r="G45" s="10">
        <v>1080</v>
      </c>
      <c r="H45" s="11" t="s">
        <v>0</v>
      </c>
    </row>
    <row r="46" spans="1:8" ht="12.75">
      <c r="A46" s="122" t="s">
        <v>502</v>
      </c>
      <c r="B46" s="122"/>
      <c r="C46" s="7" t="s">
        <v>203</v>
      </c>
      <c r="D46" s="12">
        <v>200</v>
      </c>
      <c r="E46" s="9" t="s">
        <v>0</v>
      </c>
      <c r="F46" s="9" t="s">
        <v>0</v>
      </c>
      <c r="G46" s="13">
        <v>200</v>
      </c>
      <c r="H46" s="11" t="s">
        <v>0</v>
      </c>
    </row>
    <row r="47" spans="1:8" ht="12.75">
      <c r="A47" s="122" t="s">
        <v>471</v>
      </c>
      <c r="B47" s="122"/>
      <c r="C47" s="7" t="s">
        <v>203</v>
      </c>
      <c r="D47" s="12">
        <v>490</v>
      </c>
      <c r="E47" s="9" t="s">
        <v>0</v>
      </c>
      <c r="F47" s="9" t="s">
        <v>0</v>
      </c>
      <c r="G47" s="13">
        <v>490</v>
      </c>
      <c r="H47" s="11" t="s">
        <v>0</v>
      </c>
    </row>
    <row r="48" spans="1:8" ht="12.75">
      <c r="A48" s="122" t="s">
        <v>472</v>
      </c>
      <c r="B48" s="122"/>
      <c r="C48" s="7" t="s">
        <v>203</v>
      </c>
      <c r="D48" s="8">
        <v>1234</v>
      </c>
      <c r="E48" s="9" t="s">
        <v>0</v>
      </c>
      <c r="F48" s="9" t="s">
        <v>0</v>
      </c>
      <c r="G48" s="10">
        <v>1234</v>
      </c>
      <c r="H48" s="11" t="s">
        <v>0</v>
      </c>
    </row>
    <row r="49" spans="1:8" ht="12.75">
      <c r="A49" s="122" t="s">
        <v>473</v>
      </c>
      <c r="B49" s="122"/>
      <c r="C49" s="7" t="s">
        <v>203</v>
      </c>
      <c r="D49" s="8">
        <v>1324</v>
      </c>
      <c r="E49" s="9" t="s">
        <v>0</v>
      </c>
      <c r="F49" s="9" t="s">
        <v>0</v>
      </c>
      <c r="G49" s="10">
        <v>1324</v>
      </c>
      <c r="H49" s="11" t="s">
        <v>0</v>
      </c>
    </row>
    <row r="50" spans="1:8" ht="12.75">
      <c r="A50" s="122" t="s">
        <v>503</v>
      </c>
      <c r="B50" s="122"/>
      <c r="C50" s="7" t="s">
        <v>203</v>
      </c>
      <c r="D50" s="12">
        <v>200</v>
      </c>
      <c r="E50" s="9" t="s">
        <v>0</v>
      </c>
      <c r="F50" s="9" t="s">
        <v>0</v>
      </c>
      <c r="G50" s="13">
        <v>200</v>
      </c>
      <c r="H50" s="11" t="s">
        <v>0</v>
      </c>
    </row>
    <row r="51" spans="1:8" ht="12.75">
      <c r="A51" s="122" t="s">
        <v>504</v>
      </c>
      <c r="B51" s="122"/>
      <c r="C51" s="7" t="s">
        <v>203</v>
      </c>
      <c r="D51" s="12">
        <v>200</v>
      </c>
      <c r="E51" s="9" t="s">
        <v>0</v>
      </c>
      <c r="F51" s="9" t="s">
        <v>0</v>
      </c>
      <c r="G51" s="13">
        <v>200</v>
      </c>
      <c r="H51" s="11" t="s">
        <v>0</v>
      </c>
    </row>
    <row r="52" spans="1:8" ht="12.75">
      <c r="A52" s="122" t="s">
        <v>384</v>
      </c>
      <c r="B52" s="122"/>
      <c r="C52" s="7" t="s">
        <v>203</v>
      </c>
      <c r="D52" s="8">
        <v>3750</v>
      </c>
      <c r="E52" s="9" t="s">
        <v>0</v>
      </c>
      <c r="F52" s="9" t="s">
        <v>0</v>
      </c>
      <c r="G52" s="10">
        <v>3750</v>
      </c>
      <c r="H52" s="11" t="s">
        <v>0</v>
      </c>
    </row>
    <row r="53" spans="1:8" ht="12.75">
      <c r="A53" s="122" t="s">
        <v>385</v>
      </c>
      <c r="B53" s="122"/>
      <c r="C53" s="7" t="s">
        <v>203</v>
      </c>
      <c r="D53" s="8">
        <v>99800</v>
      </c>
      <c r="E53" s="9" t="s">
        <v>0</v>
      </c>
      <c r="F53" s="8">
        <v>4200</v>
      </c>
      <c r="G53" s="10">
        <v>95600</v>
      </c>
      <c r="H53" s="11" t="s">
        <v>0</v>
      </c>
    </row>
    <row r="54" spans="1:8" ht="12.75">
      <c r="A54" s="122" t="s">
        <v>386</v>
      </c>
      <c r="B54" s="122"/>
      <c r="C54" s="7" t="s">
        <v>203</v>
      </c>
      <c r="D54" s="8">
        <v>5300</v>
      </c>
      <c r="E54" s="9" t="s">
        <v>0</v>
      </c>
      <c r="F54" s="8">
        <v>2200</v>
      </c>
      <c r="G54" s="10">
        <v>3100</v>
      </c>
      <c r="H54" s="11" t="s">
        <v>0</v>
      </c>
    </row>
    <row r="55" spans="1:8" ht="12.75">
      <c r="A55" s="122" t="s">
        <v>387</v>
      </c>
      <c r="B55" s="122"/>
      <c r="C55" s="7" t="s">
        <v>203</v>
      </c>
      <c r="D55" s="8">
        <v>9200</v>
      </c>
      <c r="E55" s="9" t="s">
        <v>0</v>
      </c>
      <c r="F55" s="9" t="s">
        <v>0</v>
      </c>
      <c r="G55" s="10">
        <v>9200</v>
      </c>
      <c r="H55" s="11" t="s">
        <v>0</v>
      </c>
    </row>
    <row r="56" spans="1:8" ht="12.75">
      <c r="A56" s="122" t="s">
        <v>505</v>
      </c>
      <c r="B56" s="122"/>
      <c r="C56" s="7" t="s">
        <v>203</v>
      </c>
      <c r="D56" s="8">
        <v>3000</v>
      </c>
      <c r="E56" s="9" t="s">
        <v>0</v>
      </c>
      <c r="F56" s="9" t="s">
        <v>0</v>
      </c>
      <c r="G56" s="10">
        <v>3000</v>
      </c>
      <c r="H56" s="11" t="s">
        <v>0</v>
      </c>
    </row>
    <row r="57" spans="1:8" ht="12.75">
      <c r="A57" s="122" t="s">
        <v>388</v>
      </c>
      <c r="B57" s="122"/>
      <c r="C57" s="7" t="s">
        <v>203</v>
      </c>
      <c r="D57" s="8">
        <v>7250</v>
      </c>
      <c r="E57" s="9" t="s">
        <v>0</v>
      </c>
      <c r="F57" s="12">
        <v>100</v>
      </c>
      <c r="G57" s="10">
        <v>7150</v>
      </c>
      <c r="H57" s="11" t="s">
        <v>0</v>
      </c>
    </row>
    <row r="58" spans="1:8" ht="12.75">
      <c r="A58" s="122" t="s">
        <v>389</v>
      </c>
      <c r="B58" s="122"/>
      <c r="C58" s="7" t="s">
        <v>203</v>
      </c>
      <c r="D58" s="8">
        <v>4650</v>
      </c>
      <c r="E58" s="9" t="s">
        <v>0</v>
      </c>
      <c r="F58" s="9" t="s">
        <v>0</v>
      </c>
      <c r="G58" s="10">
        <v>4650</v>
      </c>
      <c r="H58" s="11" t="s">
        <v>0</v>
      </c>
    </row>
    <row r="59" spans="1:8" ht="12.75">
      <c r="A59" s="122" t="s">
        <v>383</v>
      </c>
      <c r="B59" s="122"/>
      <c r="C59" s="7" t="s">
        <v>203</v>
      </c>
      <c r="D59" s="8">
        <v>4700</v>
      </c>
      <c r="E59" s="9" t="s">
        <v>0</v>
      </c>
      <c r="F59" s="9" t="s">
        <v>0</v>
      </c>
      <c r="G59" s="10">
        <v>4700</v>
      </c>
      <c r="H59" s="11" t="s">
        <v>0</v>
      </c>
    </row>
    <row r="60" spans="1:8" ht="12.75">
      <c r="A60" s="122" t="s">
        <v>381</v>
      </c>
      <c r="B60" s="122"/>
      <c r="C60" s="7" t="s">
        <v>203</v>
      </c>
      <c r="D60" s="12">
        <v>325</v>
      </c>
      <c r="E60" s="9" t="s">
        <v>0</v>
      </c>
      <c r="F60" s="9" t="s">
        <v>0</v>
      </c>
      <c r="G60" s="13">
        <v>325</v>
      </c>
      <c r="H60" s="11" t="s">
        <v>0</v>
      </c>
    </row>
    <row r="61" spans="1:8" ht="12.75">
      <c r="A61" s="122" t="s">
        <v>382</v>
      </c>
      <c r="B61" s="122"/>
      <c r="C61" s="7" t="s">
        <v>203</v>
      </c>
      <c r="D61" s="12">
        <v>25</v>
      </c>
      <c r="E61" s="9" t="s">
        <v>0</v>
      </c>
      <c r="F61" s="9" t="s">
        <v>0</v>
      </c>
      <c r="G61" s="13">
        <v>25</v>
      </c>
      <c r="H61" s="11" t="s">
        <v>0</v>
      </c>
    </row>
    <row r="62" spans="1:8" ht="12.75">
      <c r="A62" s="122" t="s">
        <v>377</v>
      </c>
      <c r="B62" s="122"/>
      <c r="C62" s="7" t="s">
        <v>203</v>
      </c>
      <c r="D62" s="8">
        <v>2950</v>
      </c>
      <c r="E62" s="9" t="s">
        <v>0</v>
      </c>
      <c r="F62" s="12">
        <v>50</v>
      </c>
      <c r="G62" s="10">
        <v>2900</v>
      </c>
      <c r="H62" s="11" t="s">
        <v>0</v>
      </c>
    </row>
    <row r="63" spans="1:8" ht="12.75">
      <c r="A63" s="122" t="s">
        <v>380</v>
      </c>
      <c r="B63" s="122"/>
      <c r="C63" s="7" t="s">
        <v>203</v>
      </c>
      <c r="D63" s="8">
        <v>1800</v>
      </c>
      <c r="E63" s="9" t="s">
        <v>0</v>
      </c>
      <c r="F63" s="9" t="s">
        <v>0</v>
      </c>
      <c r="G63" s="10">
        <v>1800</v>
      </c>
      <c r="H63" s="11" t="s">
        <v>0</v>
      </c>
    </row>
    <row r="64" spans="1:8" ht="12.75">
      <c r="A64" s="122" t="s">
        <v>378</v>
      </c>
      <c r="B64" s="122"/>
      <c r="C64" s="7" t="s">
        <v>203</v>
      </c>
      <c r="D64" s="8">
        <v>6000</v>
      </c>
      <c r="E64" s="9" t="s">
        <v>0</v>
      </c>
      <c r="F64" s="9" t="s">
        <v>0</v>
      </c>
      <c r="G64" s="10">
        <v>6000</v>
      </c>
      <c r="H64" s="11" t="s">
        <v>0</v>
      </c>
    </row>
    <row r="65" spans="1:8" ht="12.75">
      <c r="A65" s="122" t="s">
        <v>379</v>
      </c>
      <c r="B65" s="122"/>
      <c r="C65" s="7" t="s">
        <v>203</v>
      </c>
      <c r="D65" s="12">
        <v>50</v>
      </c>
      <c r="E65" s="9" t="s">
        <v>0</v>
      </c>
      <c r="F65" s="9" t="s">
        <v>0</v>
      </c>
      <c r="G65" s="13">
        <v>50</v>
      </c>
      <c r="H65" s="11" t="s">
        <v>0</v>
      </c>
    </row>
    <row r="66" spans="1:8" ht="12.75">
      <c r="A66" s="122" t="s">
        <v>474</v>
      </c>
      <c r="B66" s="122"/>
      <c r="C66" s="7" t="s">
        <v>203</v>
      </c>
      <c r="D66" s="12">
        <v>463</v>
      </c>
      <c r="E66" s="9" t="s">
        <v>0</v>
      </c>
      <c r="F66" s="12">
        <v>116</v>
      </c>
      <c r="G66" s="13">
        <v>347</v>
      </c>
      <c r="H66" s="11" t="s">
        <v>0</v>
      </c>
    </row>
    <row r="67" spans="1:8" ht="12.75">
      <c r="A67" s="122" t="s">
        <v>235</v>
      </c>
      <c r="B67" s="122"/>
      <c r="C67" s="7" t="s">
        <v>203</v>
      </c>
      <c r="D67" s="12">
        <v>49</v>
      </c>
      <c r="E67" s="9" t="s">
        <v>0</v>
      </c>
      <c r="F67" s="9" t="s">
        <v>0</v>
      </c>
      <c r="G67" s="13">
        <v>49</v>
      </c>
      <c r="H67" s="11" t="s">
        <v>0</v>
      </c>
    </row>
    <row r="68" spans="1:8" ht="12.75">
      <c r="A68" s="122" t="s">
        <v>236</v>
      </c>
      <c r="B68" s="122"/>
      <c r="C68" s="7" t="s">
        <v>203</v>
      </c>
      <c r="D68" s="12">
        <v>50</v>
      </c>
      <c r="E68" s="9" t="s">
        <v>0</v>
      </c>
      <c r="F68" s="9" t="s">
        <v>0</v>
      </c>
      <c r="G68" s="13">
        <v>50</v>
      </c>
      <c r="H68" s="11" t="s">
        <v>0</v>
      </c>
    </row>
    <row r="69" spans="1:8" ht="12.75">
      <c r="A69" s="122" t="s">
        <v>237</v>
      </c>
      <c r="B69" s="122"/>
      <c r="C69" s="7" t="s">
        <v>203</v>
      </c>
      <c r="D69" s="12">
        <v>51</v>
      </c>
      <c r="E69" s="9" t="s">
        <v>0</v>
      </c>
      <c r="F69" s="9" t="s">
        <v>0</v>
      </c>
      <c r="G69" s="13">
        <v>51</v>
      </c>
      <c r="H69" s="11" t="s">
        <v>0</v>
      </c>
    </row>
    <row r="70" spans="1:8" ht="12.75">
      <c r="A70" s="122" t="s">
        <v>238</v>
      </c>
      <c r="B70" s="122"/>
      <c r="C70" s="7" t="s">
        <v>203</v>
      </c>
      <c r="D70" s="12">
        <v>46</v>
      </c>
      <c r="E70" s="9" t="s">
        <v>0</v>
      </c>
      <c r="F70" s="9" t="s">
        <v>0</v>
      </c>
      <c r="G70" s="13">
        <v>46</v>
      </c>
      <c r="H70" s="11" t="s">
        <v>0</v>
      </c>
    </row>
    <row r="71" spans="1:8" ht="12.75">
      <c r="A71" s="122" t="s">
        <v>239</v>
      </c>
      <c r="B71" s="122"/>
      <c r="C71" s="7" t="s">
        <v>203</v>
      </c>
      <c r="D71" s="12">
        <v>945</v>
      </c>
      <c r="E71" s="12">
        <v>803</v>
      </c>
      <c r="F71" s="8">
        <v>1063</v>
      </c>
      <c r="G71" s="13">
        <v>685</v>
      </c>
      <c r="H71" s="11" t="s">
        <v>0</v>
      </c>
    </row>
    <row r="72" spans="1:8" ht="12.75">
      <c r="A72" s="122" t="s">
        <v>399</v>
      </c>
      <c r="B72" s="122"/>
      <c r="C72" s="7" t="s">
        <v>203</v>
      </c>
      <c r="D72" s="12">
        <v>392</v>
      </c>
      <c r="E72" s="12">
        <v>200</v>
      </c>
      <c r="F72" s="12">
        <v>275</v>
      </c>
      <c r="G72" s="13">
        <v>317</v>
      </c>
      <c r="H72" s="11" t="s">
        <v>0</v>
      </c>
    </row>
    <row r="73" spans="1:8" ht="12.75">
      <c r="A73" s="122" t="s">
        <v>240</v>
      </c>
      <c r="B73" s="122"/>
      <c r="C73" s="7" t="s">
        <v>203</v>
      </c>
      <c r="D73" s="12">
        <v>538</v>
      </c>
      <c r="E73" s="9" t="s">
        <v>0</v>
      </c>
      <c r="F73" s="12">
        <v>529</v>
      </c>
      <c r="G73" s="13">
        <v>9</v>
      </c>
      <c r="H73" s="11" t="s">
        <v>0</v>
      </c>
    </row>
    <row r="74" spans="1:8" ht="12.75">
      <c r="A74" s="122" t="s">
        <v>241</v>
      </c>
      <c r="B74" s="122"/>
      <c r="C74" s="7" t="s">
        <v>203</v>
      </c>
      <c r="D74" s="12">
        <v>32</v>
      </c>
      <c r="E74" s="9" t="s">
        <v>0</v>
      </c>
      <c r="F74" s="9" t="s">
        <v>0</v>
      </c>
      <c r="G74" s="13">
        <v>32</v>
      </c>
      <c r="H74" s="11" t="s">
        <v>0</v>
      </c>
    </row>
    <row r="75" spans="1:8" ht="12.75">
      <c r="A75" s="122" t="s">
        <v>242</v>
      </c>
      <c r="B75" s="122"/>
      <c r="C75" s="7" t="s">
        <v>203</v>
      </c>
      <c r="D75" s="12">
        <v>183</v>
      </c>
      <c r="E75" s="8">
        <v>1106</v>
      </c>
      <c r="F75" s="12">
        <v>276</v>
      </c>
      <c r="G75" s="10">
        <v>1013</v>
      </c>
      <c r="H75" s="11" t="s">
        <v>0</v>
      </c>
    </row>
    <row r="76" spans="1:8" ht="12.75">
      <c r="A76" s="122" t="s">
        <v>440</v>
      </c>
      <c r="B76" s="122"/>
      <c r="C76" s="7" t="s">
        <v>203</v>
      </c>
      <c r="D76" s="12">
        <v>249</v>
      </c>
      <c r="E76" s="8">
        <v>1163</v>
      </c>
      <c r="F76" s="12">
        <v>486</v>
      </c>
      <c r="G76" s="13">
        <v>926</v>
      </c>
      <c r="H76" s="11" t="s">
        <v>0</v>
      </c>
    </row>
    <row r="77" spans="1:8" ht="12.75">
      <c r="A77" s="122" t="s">
        <v>243</v>
      </c>
      <c r="B77" s="122"/>
      <c r="C77" s="7" t="s">
        <v>203</v>
      </c>
      <c r="D77" s="12">
        <v>352</v>
      </c>
      <c r="E77" s="12">
        <v>350</v>
      </c>
      <c r="F77" s="12">
        <v>56</v>
      </c>
      <c r="G77" s="13">
        <v>646</v>
      </c>
      <c r="H77" s="11" t="s">
        <v>0</v>
      </c>
    </row>
    <row r="78" spans="1:8" ht="12.75">
      <c r="A78" s="122" t="s">
        <v>244</v>
      </c>
      <c r="B78" s="122"/>
      <c r="C78" s="7" t="s">
        <v>203</v>
      </c>
      <c r="D78" s="9" t="s">
        <v>0</v>
      </c>
      <c r="E78" s="8">
        <v>1070</v>
      </c>
      <c r="F78" s="12">
        <v>65</v>
      </c>
      <c r="G78" s="10">
        <v>1005</v>
      </c>
      <c r="H78" s="11" t="s">
        <v>0</v>
      </c>
    </row>
    <row r="79" spans="1:8" ht="12.75">
      <c r="A79" s="122" t="s">
        <v>245</v>
      </c>
      <c r="B79" s="122"/>
      <c r="C79" s="7" t="s">
        <v>203</v>
      </c>
      <c r="D79" s="12">
        <v>239</v>
      </c>
      <c r="E79" s="12">
        <v>524</v>
      </c>
      <c r="F79" s="12">
        <v>365</v>
      </c>
      <c r="G79" s="13">
        <v>398</v>
      </c>
      <c r="H79" s="11" t="s">
        <v>0</v>
      </c>
    </row>
    <row r="80" spans="1:8" ht="12.75">
      <c r="A80" s="122" t="s">
        <v>246</v>
      </c>
      <c r="B80" s="122"/>
      <c r="C80" s="7" t="s">
        <v>203</v>
      </c>
      <c r="D80" s="8">
        <v>1695</v>
      </c>
      <c r="E80" s="12">
        <v>414</v>
      </c>
      <c r="F80" s="12">
        <v>354</v>
      </c>
      <c r="G80" s="10">
        <v>1755</v>
      </c>
      <c r="H80" s="11" t="s">
        <v>0</v>
      </c>
    </row>
    <row r="81" spans="1:8" ht="12.75">
      <c r="A81" s="122" t="s">
        <v>400</v>
      </c>
      <c r="B81" s="122"/>
      <c r="C81" s="7" t="s">
        <v>203</v>
      </c>
      <c r="D81" s="8">
        <v>1101</v>
      </c>
      <c r="E81" s="12">
        <v>909</v>
      </c>
      <c r="F81" s="12">
        <v>113</v>
      </c>
      <c r="G81" s="10">
        <v>1897</v>
      </c>
      <c r="H81" s="11" t="s">
        <v>0</v>
      </c>
    </row>
    <row r="82" spans="1:8" ht="12.75">
      <c r="A82" s="122" t="s">
        <v>247</v>
      </c>
      <c r="B82" s="122"/>
      <c r="C82" s="7" t="s">
        <v>203</v>
      </c>
      <c r="D82" s="12">
        <v>1</v>
      </c>
      <c r="E82" s="8">
        <v>2029</v>
      </c>
      <c r="F82" s="12">
        <v>504</v>
      </c>
      <c r="G82" s="10">
        <v>1526</v>
      </c>
      <c r="H82" s="11" t="s">
        <v>0</v>
      </c>
    </row>
    <row r="83" spans="1:8" ht="12.75">
      <c r="A83" s="122" t="s">
        <v>248</v>
      </c>
      <c r="B83" s="122"/>
      <c r="C83" s="7" t="s">
        <v>203</v>
      </c>
      <c r="D83" s="12">
        <v>33</v>
      </c>
      <c r="E83" s="9" t="s">
        <v>0</v>
      </c>
      <c r="F83" s="9" t="s">
        <v>0</v>
      </c>
      <c r="G83" s="13">
        <v>33</v>
      </c>
      <c r="H83" s="11" t="s">
        <v>0</v>
      </c>
    </row>
    <row r="84" spans="1:8" ht="12.75">
      <c r="A84" s="122" t="s">
        <v>355</v>
      </c>
      <c r="B84" s="122"/>
      <c r="C84" s="7" t="s">
        <v>203</v>
      </c>
      <c r="D84" s="12">
        <v>266</v>
      </c>
      <c r="E84" s="12">
        <v>341</v>
      </c>
      <c r="F84" s="12">
        <v>258</v>
      </c>
      <c r="G84" s="13">
        <v>349</v>
      </c>
      <c r="H84" s="11" t="s">
        <v>0</v>
      </c>
    </row>
    <row r="85" spans="1:8" ht="12.75">
      <c r="A85" s="122" t="s">
        <v>249</v>
      </c>
      <c r="B85" s="122"/>
      <c r="C85" s="7" t="s">
        <v>203</v>
      </c>
      <c r="D85" s="12">
        <v>110</v>
      </c>
      <c r="E85" s="12">
        <v>32</v>
      </c>
      <c r="F85" s="12">
        <v>83</v>
      </c>
      <c r="G85" s="13">
        <v>59</v>
      </c>
      <c r="H85" s="11" t="s">
        <v>0</v>
      </c>
    </row>
    <row r="86" spans="1:8" ht="12.75">
      <c r="A86" s="122" t="s">
        <v>250</v>
      </c>
      <c r="B86" s="122"/>
      <c r="C86" s="7" t="s">
        <v>203</v>
      </c>
      <c r="D86" s="12">
        <v>168</v>
      </c>
      <c r="E86" s="12">
        <v>254</v>
      </c>
      <c r="F86" s="12">
        <v>60</v>
      </c>
      <c r="G86" s="13">
        <v>362</v>
      </c>
      <c r="H86" s="11" t="s">
        <v>0</v>
      </c>
    </row>
    <row r="87" spans="1:8" ht="12.75">
      <c r="A87" s="122" t="s">
        <v>251</v>
      </c>
      <c r="B87" s="122"/>
      <c r="C87" s="7" t="s">
        <v>203</v>
      </c>
      <c r="D87" s="12">
        <v>20</v>
      </c>
      <c r="E87" s="9" t="s">
        <v>0</v>
      </c>
      <c r="F87" s="9" t="s">
        <v>0</v>
      </c>
      <c r="G87" s="13">
        <v>20</v>
      </c>
      <c r="H87" s="11" t="s">
        <v>0</v>
      </c>
    </row>
    <row r="88" spans="1:8" ht="12.75">
      <c r="A88" s="122" t="s">
        <v>252</v>
      </c>
      <c r="B88" s="122"/>
      <c r="C88" s="7" t="s">
        <v>203</v>
      </c>
      <c r="D88" s="8">
        <v>3182</v>
      </c>
      <c r="E88" s="8">
        <v>3096</v>
      </c>
      <c r="F88" s="8">
        <v>2924</v>
      </c>
      <c r="G88" s="10">
        <v>3354</v>
      </c>
      <c r="H88" s="11" t="s">
        <v>0</v>
      </c>
    </row>
    <row r="89" spans="1:8" ht="12.75">
      <c r="A89" s="122" t="s">
        <v>253</v>
      </c>
      <c r="B89" s="122"/>
      <c r="C89" s="7" t="s">
        <v>203</v>
      </c>
      <c r="D89" s="12">
        <v>680</v>
      </c>
      <c r="E89" s="9" t="s">
        <v>0</v>
      </c>
      <c r="F89" s="12">
        <v>660</v>
      </c>
      <c r="G89" s="13">
        <v>20</v>
      </c>
      <c r="H89" s="11" t="s">
        <v>0</v>
      </c>
    </row>
    <row r="90" spans="1:8" ht="12.75">
      <c r="A90" s="122" t="s">
        <v>449</v>
      </c>
      <c r="B90" s="122"/>
      <c r="C90" s="7" t="s">
        <v>203</v>
      </c>
      <c r="D90" s="8">
        <v>2620</v>
      </c>
      <c r="E90" s="8">
        <v>3780</v>
      </c>
      <c r="F90" s="8">
        <v>4960</v>
      </c>
      <c r="G90" s="10">
        <v>1440</v>
      </c>
      <c r="H90" s="11" t="s">
        <v>0</v>
      </c>
    </row>
    <row r="91" spans="1:8" ht="12.75">
      <c r="A91" s="122" t="s">
        <v>254</v>
      </c>
      <c r="B91" s="122"/>
      <c r="C91" s="7" t="s">
        <v>203</v>
      </c>
      <c r="D91" s="12">
        <v>40</v>
      </c>
      <c r="E91" s="9" t="s">
        <v>0</v>
      </c>
      <c r="F91" s="12">
        <v>40</v>
      </c>
      <c r="G91" s="11" t="s">
        <v>0</v>
      </c>
      <c r="H91" s="11" t="s">
        <v>0</v>
      </c>
    </row>
    <row r="92" spans="1:8" ht="12.75">
      <c r="A92" s="122" t="s">
        <v>451</v>
      </c>
      <c r="B92" s="122"/>
      <c r="C92" s="7" t="s">
        <v>203</v>
      </c>
      <c r="D92" s="8">
        <v>2680</v>
      </c>
      <c r="E92" s="8">
        <v>1220</v>
      </c>
      <c r="F92" s="8">
        <v>1200</v>
      </c>
      <c r="G92" s="10">
        <v>2700</v>
      </c>
      <c r="H92" s="11" t="s">
        <v>0</v>
      </c>
    </row>
    <row r="93" spans="1:8" ht="12.75">
      <c r="A93" s="122" t="s">
        <v>255</v>
      </c>
      <c r="B93" s="122"/>
      <c r="C93" s="7" t="s">
        <v>203</v>
      </c>
      <c r="D93" s="12">
        <v>140</v>
      </c>
      <c r="E93" s="9" t="s">
        <v>0</v>
      </c>
      <c r="F93" s="9" t="s">
        <v>0</v>
      </c>
      <c r="G93" s="13">
        <v>140</v>
      </c>
      <c r="H93" s="11" t="s">
        <v>0</v>
      </c>
    </row>
    <row r="94" spans="1:8" ht="12.75">
      <c r="A94" s="122" t="s">
        <v>453</v>
      </c>
      <c r="B94" s="122"/>
      <c r="C94" s="7" t="s">
        <v>203</v>
      </c>
      <c r="D94" s="8">
        <v>1200</v>
      </c>
      <c r="E94" s="8">
        <v>2000</v>
      </c>
      <c r="F94" s="8">
        <v>1780</v>
      </c>
      <c r="G94" s="10">
        <v>1420</v>
      </c>
      <c r="H94" s="11" t="s">
        <v>0</v>
      </c>
    </row>
    <row r="95" spans="1:8" ht="12.75">
      <c r="A95" s="122" t="s">
        <v>455</v>
      </c>
      <c r="B95" s="122"/>
      <c r="C95" s="7" t="s">
        <v>203</v>
      </c>
      <c r="D95" s="12">
        <v>500</v>
      </c>
      <c r="E95" s="12">
        <v>800</v>
      </c>
      <c r="F95" s="12">
        <v>660</v>
      </c>
      <c r="G95" s="13">
        <v>640</v>
      </c>
      <c r="H95" s="11" t="s">
        <v>0</v>
      </c>
    </row>
    <row r="96" spans="1:8" ht="12.75">
      <c r="A96" s="122" t="s">
        <v>457</v>
      </c>
      <c r="B96" s="122"/>
      <c r="C96" s="7" t="s">
        <v>203</v>
      </c>
      <c r="D96" s="12">
        <v>180</v>
      </c>
      <c r="E96" s="12">
        <v>300</v>
      </c>
      <c r="F96" s="12">
        <v>360</v>
      </c>
      <c r="G96" s="13">
        <v>120</v>
      </c>
      <c r="H96" s="11" t="s">
        <v>0</v>
      </c>
    </row>
    <row r="97" spans="1:8" ht="12.75">
      <c r="A97" s="122" t="s">
        <v>362</v>
      </c>
      <c r="B97" s="122"/>
      <c r="C97" s="7" t="s">
        <v>203</v>
      </c>
      <c r="D97" s="12">
        <v>100</v>
      </c>
      <c r="E97" s="9" t="s">
        <v>0</v>
      </c>
      <c r="F97" s="9" t="s">
        <v>0</v>
      </c>
      <c r="G97" s="13">
        <v>100</v>
      </c>
      <c r="H97" s="11" t="s">
        <v>0</v>
      </c>
    </row>
    <row r="98" spans="1:8" ht="12.75">
      <c r="A98" s="122" t="s">
        <v>459</v>
      </c>
      <c r="B98" s="122"/>
      <c r="C98" s="7" t="s">
        <v>203</v>
      </c>
      <c r="D98" s="12">
        <v>240</v>
      </c>
      <c r="E98" s="12">
        <v>320</v>
      </c>
      <c r="F98" s="12">
        <v>180</v>
      </c>
      <c r="G98" s="13">
        <v>380</v>
      </c>
      <c r="H98" s="11" t="s">
        <v>0</v>
      </c>
    </row>
    <row r="99" spans="1:8" ht="12.75">
      <c r="A99" s="122" t="s">
        <v>256</v>
      </c>
      <c r="B99" s="122"/>
      <c r="C99" s="7" t="s">
        <v>203</v>
      </c>
      <c r="D99" s="12">
        <v>820</v>
      </c>
      <c r="E99" s="9" t="s">
        <v>0</v>
      </c>
      <c r="F99" s="12">
        <v>760</v>
      </c>
      <c r="G99" s="13">
        <v>60</v>
      </c>
      <c r="H99" s="11" t="s">
        <v>0</v>
      </c>
    </row>
    <row r="100" spans="1:8" ht="12.75">
      <c r="A100" s="122" t="s">
        <v>450</v>
      </c>
      <c r="B100" s="122"/>
      <c r="C100" s="7" t="s">
        <v>203</v>
      </c>
      <c r="D100" s="8">
        <v>2420</v>
      </c>
      <c r="E100" s="8">
        <v>3640</v>
      </c>
      <c r="F100" s="8">
        <v>4540</v>
      </c>
      <c r="G100" s="10">
        <v>1520</v>
      </c>
      <c r="H100" s="11" t="s">
        <v>0</v>
      </c>
    </row>
    <row r="101" spans="1:8" ht="12.75">
      <c r="A101" s="122" t="s">
        <v>257</v>
      </c>
      <c r="B101" s="122"/>
      <c r="C101" s="7" t="s">
        <v>203</v>
      </c>
      <c r="D101" s="12">
        <v>120</v>
      </c>
      <c r="E101" s="9" t="s">
        <v>0</v>
      </c>
      <c r="F101" s="9" t="s">
        <v>0</v>
      </c>
      <c r="G101" s="13">
        <v>120</v>
      </c>
      <c r="H101" s="11" t="s">
        <v>0</v>
      </c>
    </row>
    <row r="102" spans="1:8" ht="12.75">
      <c r="A102" s="122" t="s">
        <v>258</v>
      </c>
      <c r="B102" s="122"/>
      <c r="C102" s="7" t="s">
        <v>203</v>
      </c>
      <c r="D102" s="12">
        <v>260</v>
      </c>
      <c r="E102" s="9" t="s">
        <v>0</v>
      </c>
      <c r="F102" s="12">
        <v>40</v>
      </c>
      <c r="G102" s="13">
        <v>220</v>
      </c>
      <c r="H102" s="11" t="s">
        <v>0</v>
      </c>
    </row>
    <row r="103" spans="1:8" ht="12.75">
      <c r="A103" s="122" t="s">
        <v>452</v>
      </c>
      <c r="B103" s="122"/>
      <c r="C103" s="7" t="s">
        <v>203</v>
      </c>
      <c r="D103" s="8">
        <v>2300</v>
      </c>
      <c r="E103" s="8">
        <v>1220</v>
      </c>
      <c r="F103" s="8">
        <v>1160</v>
      </c>
      <c r="G103" s="10">
        <v>2360</v>
      </c>
      <c r="H103" s="11" t="s">
        <v>0</v>
      </c>
    </row>
    <row r="104" spans="1:8" ht="12.75">
      <c r="A104" s="122" t="s">
        <v>259</v>
      </c>
      <c r="B104" s="122"/>
      <c r="C104" s="7" t="s">
        <v>203</v>
      </c>
      <c r="D104" s="12">
        <v>50</v>
      </c>
      <c r="E104" s="9" t="s">
        <v>0</v>
      </c>
      <c r="F104" s="9" t="s">
        <v>0</v>
      </c>
      <c r="G104" s="13">
        <v>50</v>
      </c>
      <c r="H104" s="11" t="s">
        <v>0</v>
      </c>
    </row>
    <row r="105" spans="1:8" ht="12.75">
      <c r="A105" s="122" t="s">
        <v>260</v>
      </c>
      <c r="B105" s="122"/>
      <c r="C105" s="7" t="s">
        <v>203</v>
      </c>
      <c r="D105" s="12">
        <v>260</v>
      </c>
      <c r="E105" s="9" t="s">
        <v>0</v>
      </c>
      <c r="F105" s="9" t="s">
        <v>0</v>
      </c>
      <c r="G105" s="13">
        <v>260</v>
      </c>
      <c r="H105" s="11" t="s">
        <v>0</v>
      </c>
    </row>
    <row r="106" spans="1:8" ht="12.75">
      <c r="A106" s="122" t="s">
        <v>454</v>
      </c>
      <c r="B106" s="122"/>
      <c r="C106" s="7" t="s">
        <v>203</v>
      </c>
      <c r="D106" s="12">
        <v>940</v>
      </c>
      <c r="E106" s="8">
        <v>2000</v>
      </c>
      <c r="F106" s="8">
        <v>1940</v>
      </c>
      <c r="G106" s="10">
        <v>1000</v>
      </c>
      <c r="H106" s="11" t="s">
        <v>0</v>
      </c>
    </row>
    <row r="107" spans="1:8" ht="12.75">
      <c r="A107" s="122" t="s">
        <v>456</v>
      </c>
      <c r="B107" s="122"/>
      <c r="C107" s="7" t="s">
        <v>203</v>
      </c>
      <c r="D107" s="12">
        <v>140</v>
      </c>
      <c r="E107" s="12">
        <v>800</v>
      </c>
      <c r="F107" s="12">
        <v>440</v>
      </c>
      <c r="G107" s="13">
        <v>500</v>
      </c>
      <c r="H107" s="11" t="s">
        <v>0</v>
      </c>
    </row>
    <row r="108" spans="1:8" ht="12.75">
      <c r="A108" s="122" t="s">
        <v>458</v>
      </c>
      <c r="B108" s="122"/>
      <c r="C108" s="7" t="s">
        <v>203</v>
      </c>
      <c r="D108" s="12">
        <v>60</v>
      </c>
      <c r="E108" s="12">
        <v>300</v>
      </c>
      <c r="F108" s="12">
        <v>240</v>
      </c>
      <c r="G108" s="13">
        <v>120</v>
      </c>
      <c r="H108" s="11" t="s">
        <v>0</v>
      </c>
    </row>
    <row r="109" spans="1:8" ht="12.75">
      <c r="A109" s="122" t="s">
        <v>363</v>
      </c>
      <c r="B109" s="122"/>
      <c r="C109" s="7" t="s">
        <v>203</v>
      </c>
      <c r="D109" s="12">
        <v>100</v>
      </c>
      <c r="E109" s="9" t="s">
        <v>0</v>
      </c>
      <c r="F109" s="9" t="s">
        <v>0</v>
      </c>
      <c r="G109" s="13">
        <v>100</v>
      </c>
      <c r="H109" s="11" t="s">
        <v>0</v>
      </c>
    </row>
    <row r="110" spans="1:8" ht="12.75">
      <c r="A110" s="122" t="s">
        <v>460</v>
      </c>
      <c r="B110" s="122"/>
      <c r="C110" s="7" t="s">
        <v>203</v>
      </c>
      <c r="D110" s="12">
        <v>260</v>
      </c>
      <c r="E110" s="12">
        <v>320</v>
      </c>
      <c r="F110" s="12">
        <v>200</v>
      </c>
      <c r="G110" s="13">
        <v>380</v>
      </c>
      <c r="H110" s="11" t="s">
        <v>0</v>
      </c>
    </row>
    <row r="111" spans="1:8" ht="12.75">
      <c r="A111" s="122" t="s">
        <v>161</v>
      </c>
      <c r="B111" s="122"/>
      <c r="C111" s="7" t="s">
        <v>203</v>
      </c>
      <c r="D111" s="8">
        <v>8700</v>
      </c>
      <c r="E111" s="8">
        <v>31000</v>
      </c>
      <c r="F111" s="8">
        <v>26000</v>
      </c>
      <c r="G111" s="10">
        <v>13700</v>
      </c>
      <c r="H111" s="11" t="s">
        <v>0</v>
      </c>
    </row>
    <row r="112" spans="1:8" ht="12.75">
      <c r="A112" s="122" t="s">
        <v>162</v>
      </c>
      <c r="B112" s="122"/>
      <c r="C112" s="7" t="s">
        <v>203</v>
      </c>
      <c r="D112" s="8">
        <v>8600</v>
      </c>
      <c r="E112" s="8">
        <v>25000</v>
      </c>
      <c r="F112" s="8">
        <v>18300</v>
      </c>
      <c r="G112" s="10">
        <v>15300</v>
      </c>
      <c r="H112" s="11" t="s">
        <v>0</v>
      </c>
    </row>
    <row r="113" spans="1:8" ht="12.75">
      <c r="A113" s="122" t="s">
        <v>20</v>
      </c>
      <c r="B113" s="122"/>
      <c r="C113" s="7" t="s">
        <v>203</v>
      </c>
      <c r="D113" s="12">
        <v>900</v>
      </c>
      <c r="E113" s="8">
        <v>10000</v>
      </c>
      <c r="F113" s="8">
        <v>6100</v>
      </c>
      <c r="G113" s="10">
        <v>4800</v>
      </c>
      <c r="H113" s="11" t="s">
        <v>0</v>
      </c>
    </row>
    <row r="114" spans="1:8" ht="12.75">
      <c r="A114" s="122" t="s">
        <v>163</v>
      </c>
      <c r="B114" s="122"/>
      <c r="C114" s="7" t="s">
        <v>203</v>
      </c>
      <c r="D114" s="8">
        <v>6300</v>
      </c>
      <c r="E114" s="8">
        <v>32700</v>
      </c>
      <c r="F114" s="8">
        <v>25950</v>
      </c>
      <c r="G114" s="10">
        <v>13050</v>
      </c>
      <c r="H114" s="11" t="s">
        <v>0</v>
      </c>
    </row>
    <row r="115" spans="1:8" ht="12.75">
      <c r="A115" s="122" t="s">
        <v>21</v>
      </c>
      <c r="B115" s="122"/>
      <c r="C115" s="7" t="s">
        <v>203</v>
      </c>
      <c r="D115" s="8">
        <v>6600</v>
      </c>
      <c r="E115" s="8">
        <v>20800</v>
      </c>
      <c r="F115" s="8">
        <v>18375</v>
      </c>
      <c r="G115" s="10">
        <v>9025</v>
      </c>
      <c r="H115" s="11" t="s">
        <v>0</v>
      </c>
    </row>
    <row r="116" spans="1:8" ht="12.75">
      <c r="A116" s="122" t="s">
        <v>22</v>
      </c>
      <c r="B116" s="122"/>
      <c r="C116" s="7" t="s">
        <v>203</v>
      </c>
      <c r="D116" s="12">
        <v>350</v>
      </c>
      <c r="E116" s="9" t="s">
        <v>0</v>
      </c>
      <c r="F116" s="12">
        <v>350</v>
      </c>
      <c r="G116" s="11" t="s">
        <v>0</v>
      </c>
      <c r="H116" s="11" t="s">
        <v>0</v>
      </c>
    </row>
    <row r="117" spans="1:8" ht="12.75">
      <c r="A117" s="122" t="s">
        <v>125</v>
      </c>
      <c r="B117" s="122"/>
      <c r="C117" s="7" t="s">
        <v>203</v>
      </c>
      <c r="D117" s="8">
        <v>19600</v>
      </c>
      <c r="E117" s="8">
        <v>24375</v>
      </c>
      <c r="F117" s="8">
        <v>35550</v>
      </c>
      <c r="G117" s="10">
        <v>8425</v>
      </c>
      <c r="H117" s="11" t="s">
        <v>0</v>
      </c>
    </row>
    <row r="118" spans="1:8" ht="12.75">
      <c r="A118" s="122" t="s">
        <v>126</v>
      </c>
      <c r="B118" s="122"/>
      <c r="C118" s="7" t="s">
        <v>203</v>
      </c>
      <c r="D118" s="8">
        <v>64500</v>
      </c>
      <c r="E118" s="8">
        <v>115700</v>
      </c>
      <c r="F118" s="8">
        <v>116900</v>
      </c>
      <c r="G118" s="10">
        <v>63300</v>
      </c>
      <c r="H118" s="11" t="s">
        <v>0</v>
      </c>
    </row>
    <row r="119" spans="1:8" ht="12.75">
      <c r="A119" s="122" t="s">
        <v>122</v>
      </c>
      <c r="B119" s="122"/>
      <c r="C119" s="7" t="s">
        <v>203</v>
      </c>
      <c r="D119" s="8">
        <v>19400</v>
      </c>
      <c r="E119" s="8">
        <v>67100</v>
      </c>
      <c r="F119" s="8">
        <v>61250</v>
      </c>
      <c r="G119" s="10">
        <v>25250</v>
      </c>
      <c r="H119" s="11" t="s">
        <v>0</v>
      </c>
    </row>
    <row r="120" spans="1:8" ht="12.75">
      <c r="A120" s="122" t="s">
        <v>123</v>
      </c>
      <c r="B120" s="122"/>
      <c r="C120" s="7" t="s">
        <v>203</v>
      </c>
      <c r="D120" s="8">
        <v>4350</v>
      </c>
      <c r="E120" s="8">
        <v>32400</v>
      </c>
      <c r="F120" s="8">
        <v>27050</v>
      </c>
      <c r="G120" s="10">
        <v>9700</v>
      </c>
      <c r="H120" s="11" t="s">
        <v>0</v>
      </c>
    </row>
    <row r="121" spans="1:8" ht="12.75">
      <c r="A121" s="122" t="s">
        <v>124</v>
      </c>
      <c r="B121" s="122"/>
      <c r="C121" s="7" t="s">
        <v>203</v>
      </c>
      <c r="D121" s="8">
        <v>13700</v>
      </c>
      <c r="E121" s="8">
        <v>60200</v>
      </c>
      <c r="F121" s="8">
        <v>60700</v>
      </c>
      <c r="G121" s="10">
        <v>13200</v>
      </c>
      <c r="H121" s="11" t="s">
        <v>0</v>
      </c>
    </row>
    <row r="122" spans="1:8" ht="12.75">
      <c r="A122" s="122" t="s">
        <v>157</v>
      </c>
      <c r="B122" s="122"/>
      <c r="C122" s="7" t="s">
        <v>203</v>
      </c>
      <c r="D122" s="8">
        <v>1500</v>
      </c>
      <c r="E122" s="8">
        <v>7500</v>
      </c>
      <c r="F122" s="8">
        <v>4700</v>
      </c>
      <c r="G122" s="10">
        <v>4300</v>
      </c>
      <c r="H122" s="11" t="s">
        <v>0</v>
      </c>
    </row>
    <row r="123" spans="1:8" ht="12.75">
      <c r="A123" s="122" t="s">
        <v>23</v>
      </c>
      <c r="B123" s="122"/>
      <c r="C123" s="7" t="s">
        <v>203</v>
      </c>
      <c r="D123" s="8">
        <v>3900</v>
      </c>
      <c r="E123" s="8">
        <v>26300</v>
      </c>
      <c r="F123" s="8">
        <v>17600</v>
      </c>
      <c r="G123" s="10">
        <v>12600</v>
      </c>
      <c r="H123" s="11" t="s">
        <v>0</v>
      </c>
    </row>
    <row r="124" spans="1:8" ht="12.75">
      <c r="A124" s="122" t="s">
        <v>24</v>
      </c>
      <c r="B124" s="122"/>
      <c r="C124" s="7" t="s">
        <v>203</v>
      </c>
      <c r="D124" s="8">
        <v>1250</v>
      </c>
      <c r="E124" s="8">
        <v>9250</v>
      </c>
      <c r="F124" s="8">
        <v>3000</v>
      </c>
      <c r="G124" s="10">
        <v>7500</v>
      </c>
      <c r="H124" s="11" t="s">
        <v>0</v>
      </c>
    </row>
    <row r="125" spans="1:8" ht="12.75">
      <c r="A125" s="122" t="s">
        <v>25</v>
      </c>
      <c r="B125" s="122"/>
      <c r="C125" s="7" t="s">
        <v>203</v>
      </c>
      <c r="D125" s="8">
        <v>2425</v>
      </c>
      <c r="E125" s="9" t="s">
        <v>0</v>
      </c>
      <c r="F125" s="8">
        <v>2200</v>
      </c>
      <c r="G125" s="13">
        <v>225</v>
      </c>
      <c r="H125" s="11" t="s">
        <v>0</v>
      </c>
    </row>
    <row r="126" spans="1:8" ht="12.75">
      <c r="A126" s="122" t="s">
        <v>396</v>
      </c>
      <c r="B126" s="122"/>
      <c r="C126" s="7" t="s">
        <v>203</v>
      </c>
      <c r="D126" s="12">
        <v>700</v>
      </c>
      <c r="E126" s="9" t="s">
        <v>0</v>
      </c>
      <c r="F126" s="12">
        <v>325</v>
      </c>
      <c r="G126" s="13">
        <v>375</v>
      </c>
      <c r="H126" s="11" t="s">
        <v>0</v>
      </c>
    </row>
    <row r="127" spans="1:8" ht="12.75">
      <c r="A127" s="122" t="s">
        <v>158</v>
      </c>
      <c r="B127" s="122"/>
      <c r="C127" s="7" t="s">
        <v>203</v>
      </c>
      <c r="D127" s="12">
        <v>300</v>
      </c>
      <c r="E127" s="8">
        <v>3000</v>
      </c>
      <c r="F127" s="12">
        <v>725</v>
      </c>
      <c r="G127" s="10">
        <v>2575</v>
      </c>
      <c r="H127" s="11" t="s">
        <v>0</v>
      </c>
    </row>
    <row r="128" spans="1:8" ht="12.75">
      <c r="A128" s="122" t="s">
        <v>128</v>
      </c>
      <c r="B128" s="122"/>
      <c r="C128" s="7" t="s">
        <v>203</v>
      </c>
      <c r="D128" s="8">
        <v>1300</v>
      </c>
      <c r="E128" s="8">
        <v>5700</v>
      </c>
      <c r="F128" s="8">
        <v>5700</v>
      </c>
      <c r="G128" s="10">
        <v>1300</v>
      </c>
      <c r="H128" s="11" t="s">
        <v>0</v>
      </c>
    </row>
    <row r="129" spans="1:8" ht="12.75">
      <c r="A129" s="122" t="s">
        <v>131</v>
      </c>
      <c r="B129" s="122"/>
      <c r="C129" s="7" t="s">
        <v>203</v>
      </c>
      <c r="D129" s="12">
        <v>370</v>
      </c>
      <c r="E129" s="9" t="s">
        <v>0</v>
      </c>
      <c r="F129" s="12">
        <v>150</v>
      </c>
      <c r="G129" s="13">
        <v>220</v>
      </c>
      <c r="H129" s="11" t="s">
        <v>0</v>
      </c>
    </row>
    <row r="130" spans="1:8" ht="12.75">
      <c r="A130" s="122" t="s">
        <v>26</v>
      </c>
      <c r="B130" s="122"/>
      <c r="C130" s="7" t="s">
        <v>203</v>
      </c>
      <c r="D130" s="8">
        <v>1650</v>
      </c>
      <c r="E130" s="8">
        <v>9550</v>
      </c>
      <c r="F130" s="8">
        <v>8300</v>
      </c>
      <c r="G130" s="10">
        <v>2900</v>
      </c>
      <c r="H130" s="11" t="s">
        <v>0</v>
      </c>
    </row>
    <row r="131" spans="1:8" ht="12.75">
      <c r="A131" s="122" t="s">
        <v>132</v>
      </c>
      <c r="B131" s="122"/>
      <c r="C131" s="7" t="s">
        <v>203</v>
      </c>
      <c r="D131" s="8">
        <v>1950</v>
      </c>
      <c r="E131" s="9" t="s">
        <v>0</v>
      </c>
      <c r="F131" s="12">
        <v>350</v>
      </c>
      <c r="G131" s="10">
        <v>1600</v>
      </c>
      <c r="H131" s="11" t="s">
        <v>0</v>
      </c>
    </row>
    <row r="132" spans="1:8" ht="12.75">
      <c r="A132" s="122" t="s">
        <v>129</v>
      </c>
      <c r="B132" s="122"/>
      <c r="C132" s="7" t="s">
        <v>203</v>
      </c>
      <c r="D132" s="8">
        <v>1100</v>
      </c>
      <c r="E132" s="8">
        <v>1000</v>
      </c>
      <c r="F132" s="8">
        <v>1200</v>
      </c>
      <c r="G132" s="13">
        <v>900</v>
      </c>
      <c r="H132" s="11" t="s">
        <v>0</v>
      </c>
    </row>
    <row r="133" spans="1:8" ht="12.75">
      <c r="A133" s="122" t="s">
        <v>461</v>
      </c>
      <c r="B133" s="122"/>
      <c r="C133" s="7" t="s">
        <v>203</v>
      </c>
      <c r="D133" s="8">
        <v>1000</v>
      </c>
      <c r="E133" s="8">
        <v>1000</v>
      </c>
      <c r="F133" s="12">
        <v>900</v>
      </c>
      <c r="G133" s="10">
        <v>1100</v>
      </c>
      <c r="H133" s="11" t="s">
        <v>0</v>
      </c>
    </row>
    <row r="134" spans="1:8" ht="12.75">
      <c r="A134" s="122" t="s">
        <v>130</v>
      </c>
      <c r="B134" s="122"/>
      <c r="C134" s="7" t="s">
        <v>203</v>
      </c>
      <c r="D134" s="8">
        <v>3050</v>
      </c>
      <c r="E134" s="8">
        <v>5050</v>
      </c>
      <c r="F134" s="8">
        <v>3550</v>
      </c>
      <c r="G134" s="10">
        <v>4550</v>
      </c>
      <c r="H134" s="11" t="s">
        <v>0</v>
      </c>
    </row>
    <row r="135" spans="1:8" ht="12.75">
      <c r="A135" s="122" t="s">
        <v>133</v>
      </c>
      <c r="B135" s="122"/>
      <c r="C135" s="7" t="s">
        <v>203</v>
      </c>
      <c r="D135" s="12">
        <v>125</v>
      </c>
      <c r="E135" s="8">
        <v>1000</v>
      </c>
      <c r="F135" s="12">
        <v>750</v>
      </c>
      <c r="G135" s="13">
        <v>375</v>
      </c>
      <c r="H135" s="11" t="s">
        <v>0</v>
      </c>
    </row>
    <row r="136" spans="1:8" ht="12.75">
      <c r="A136" s="122" t="s">
        <v>204</v>
      </c>
      <c r="B136" s="122"/>
      <c r="C136" s="7" t="s">
        <v>203</v>
      </c>
      <c r="D136" s="8">
        <v>1500</v>
      </c>
      <c r="E136" s="9" t="s">
        <v>0</v>
      </c>
      <c r="F136" s="9" t="s">
        <v>0</v>
      </c>
      <c r="G136" s="10">
        <v>1500</v>
      </c>
      <c r="H136" s="11" t="s">
        <v>0</v>
      </c>
    </row>
    <row r="137" spans="1:8" ht="12.75">
      <c r="A137" s="122" t="s">
        <v>475</v>
      </c>
      <c r="B137" s="122"/>
      <c r="C137" s="7" t="s">
        <v>203</v>
      </c>
      <c r="D137" s="12">
        <v>300</v>
      </c>
      <c r="E137" s="9" t="s">
        <v>0</v>
      </c>
      <c r="F137" s="9" t="s">
        <v>0</v>
      </c>
      <c r="G137" s="13">
        <v>300</v>
      </c>
      <c r="H137" s="11" t="s">
        <v>0</v>
      </c>
    </row>
    <row r="138" spans="1:8" ht="12.75">
      <c r="A138" s="122" t="s">
        <v>401</v>
      </c>
      <c r="B138" s="122"/>
      <c r="C138" s="7" t="s">
        <v>203</v>
      </c>
      <c r="D138" s="12">
        <v>800</v>
      </c>
      <c r="E138" s="9" t="s">
        <v>0</v>
      </c>
      <c r="F138" s="9" t="s">
        <v>0</v>
      </c>
      <c r="G138" s="13">
        <v>800</v>
      </c>
      <c r="H138" s="11" t="s">
        <v>0</v>
      </c>
    </row>
    <row r="139" spans="1:8" ht="12.75">
      <c r="A139" s="122" t="s">
        <v>27</v>
      </c>
      <c r="B139" s="122"/>
      <c r="C139" s="7" t="s">
        <v>203</v>
      </c>
      <c r="D139" s="8">
        <v>2175</v>
      </c>
      <c r="E139" s="9" t="s">
        <v>0</v>
      </c>
      <c r="F139" s="12">
        <v>600</v>
      </c>
      <c r="G139" s="10">
        <v>1575</v>
      </c>
      <c r="H139" s="11" t="s">
        <v>0</v>
      </c>
    </row>
    <row r="140" spans="1:8" ht="12.75">
      <c r="A140" s="122" t="s">
        <v>134</v>
      </c>
      <c r="B140" s="122"/>
      <c r="C140" s="7" t="s">
        <v>203</v>
      </c>
      <c r="D140" s="12">
        <v>160</v>
      </c>
      <c r="E140" s="12">
        <v>340</v>
      </c>
      <c r="F140" s="12">
        <v>200</v>
      </c>
      <c r="G140" s="13">
        <v>300</v>
      </c>
      <c r="H140" s="11" t="s">
        <v>0</v>
      </c>
    </row>
    <row r="141" spans="1:8" ht="12.75">
      <c r="A141" s="122" t="s">
        <v>463</v>
      </c>
      <c r="B141" s="122"/>
      <c r="C141" s="7" t="s">
        <v>203</v>
      </c>
      <c r="D141" s="12">
        <v>50</v>
      </c>
      <c r="E141" s="9" t="s">
        <v>0</v>
      </c>
      <c r="F141" s="9" t="s">
        <v>0</v>
      </c>
      <c r="G141" s="13">
        <v>50</v>
      </c>
      <c r="H141" s="11" t="s">
        <v>0</v>
      </c>
    </row>
    <row r="142" spans="1:8" ht="12.75">
      <c r="A142" s="122" t="s">
        <v>127</v>
      </c>
      <c r="B142" s="122"/>
      <c r="C142" s="7" t="s">
        <v>203</v>
      </c>
      <c r="D142" s="8">
        <v>5800</v>
      </c>
      <c r="E142" s="8">
        <v>4950</v>
      </c>
      <c r="F142" s="8">
        <v>8400</v>
      </c>
      <c r="G142" s="10">
        <v>2350</v>
      </c>
      <c r="H142" s="11" t="s">
        <v>0</v>
      </c>
    </row>
    <row r="143" spans="1:8" ht="12.75">
      <c r="A143" s="122" t="s">
        <v>28</v>
      </c>
      <c r="B143" s="122"/>
      <c r="C143" s="7" t="s">
        <v>203</v>
      </c>
      <c r="D143" s="12">
        <v>900</v>
      </c>
      <c r="E143" s="12">
        <v>500</v>
      </c>
      <c r="F143" s="12">
        <v>850</v>
      </c>
      <c r="G143" s="13">
        <v>550</v>
      </c>
      <c r="H143" s="11" t="s">
        <v>0</v>
      </c>
    </row>
    <row r="144" spans="1:8" ht="12.75">
      <c r="A144" s="122" t="s">
        <v>29</v>
      </c>
      <c r="B144" s="122"/>
      <c r="C144" s="7" t="s">
        <v>203</v>
      </c>
      <c r="D144" s="12">
        <v>550</v>
      </c>
      <c r="E144" s="8">
        <v>10050</v>
      </c>
      <c r="F144" s="8">
        <v>5800</v>
      </c>
      <c r="G144" s="10">
        <v>4800</v>
      </c>
      <c r="H144" s="11" t="s">
        <v>0</v>
      </c>
    </row>
    <row r="145" spans="1:8" ht="12.75">
      <c r="A145" s="122" t="s">
        <v>30</v>
      </c>
      <c r="B145" s="122"/>
      <c r="C145" s="7" t="s">
        <v>203</v>
      </c>
      <c r="D145" s="12">
        <v>450</v>
      </c>
      <c r="E145" s="8">
        <v>9100</v>
      </c>
      <c r="F145" s="8">
        <v>4450</v>
      </c>
      <c r="G145" s="10">
        <v>5100</v>
      </c>
      <c r="H145" s="11" t="s">
        <v>0</v>
      </c>
    </row>
    <row r="146" spans="1:8" ht="12.75">
      <c r="A146" s="122" t="s">
        <v>205</v>
      </c>
      <c r="B146" s="122"/>
      <c r="C146" s="7" t="s">
        <v>203</v>
      </c>
      <c r="D146" s="12">
        <v>135</v>
      </c>
      <c r="E146" s="9" t="s">
        <v>0</v>
      </c>
      <c r="F146" s="9" t="s">
        <v>0</v>
      </c>
      <c r="G146" s="13">
        <v>135</v>
      </c>
      <c r="H146" s="11" t="s">
        <v>0</v>
      </c>
    </row>
    <row r="147" spans="1:8" ht="12.75">
      <c r="A147" s="122" t="s">
        <v>152</v>
      </c>
      <c r="B147" s="122"/>
      <c r="C147" s="7" t="s">
        <v>203</v>
      </c>
      <c r="D147" s="8">
        <v>5300</v>
      </c>
      <c r="E147" s="8">
        <v>23075</v>
      </c>
      <c r="F147" s="8">
        <v>21875</v>
      </c>
      <c r="G147" s="10">
        <v>6500</v>
      </c>
      <c r="H147" s="11" t="s">
        <v>0</v>
      </c>
    </row>
    <row r="148" spans="1:8" ht="12.75">
      <c r="A148" s="122" t="s">
        <v>206</v>
      </c>
      <c r="B148" s="122"/>
      <c r="C148" s="7" t="s">
        <v>203</v>
      </c>
      <c r="D148" s="12">
        <v>100</v>
      </c>
      <c r="E148" s="12">
        <v>50</v>
      </c>
      <c r="F148" s="12">
        <v>20</v>
      </c>
      <c r="G148" s="13">
        <v>130</v>
      </c>
      <c r="H148" s="11" t="s">
        <v>0</v>
      </c>
    </row>
    <row r="149" spans="1:8" ht="12.75">
      <c r="A149" s="122" t="s">
        <v>154</v>
      </c>
      <c r="B149" s="122"/>
      <c r="C149" s="7" t="s">
        <v>203</v>
      </c>
      <c r="D149" s="12">
        <v>340</v>
      </c>
      <c r="E149" s="9" t="s">
        <v>0</v>
      </c>
      <c r="F149" s="12">
        <v>130</v>
      </c>
      <c r="G149" s="13">
        <v>210</v>
      </c>
      <c r="H149" s="11" t="s">
        <v>0</v>
      </c>
    </row>
    <row r="150" spans="1:8" ht="12.75">
      <c r="A150" s="122" t="s">
        <v>506</v>
      </c>
      <c r="B150" s="122"/>
      <c r="C150" s="7" t="s">
        <v>203</v>
      </c>
      <c r="D150" s="12">
        <v>100</v>
      </c>
      <c r="E150" s="9" t="s">
        <v>0</v>
      </c>
      <c r="F150" s="9" t="s">
        <v>0</v>
      </c>
      <c r="G150" s="13">
        <v>100</v>
      </c>
      <c r="H150" s="11" t="s">
        <v>0</v>
      </c>
    </row>
    <row r="151" spans="1:8" ht="12.75">
      <c r="A151" s="122" t="s">
        <v>139</v>
      </c>
      <c r="B151" s="122"/>
      <c r="C151" s="7" t="s">
        <v>203</v>
      </c>
      <c r="D151" s="8">
        <v>1850</v>
      </c>
      <c r="E151" s="8">
        <v>11450</v>
      </c>
      <c r="F151" s="8">
        <v>10000</v>
      </c>
      <c r="G151" s="10">
        <v>3300</v>
      </c>
      <c r="H151" s="11" t="s">
        <v>0</v>
      </c>
    </row>
    <row r="152" spans="1:8" ht="12.75">
      <c r="A152" s="122" t="s">
        <v>347</v>
      </c>
      <c r="B152" s="122"/>
      <c r="C152" s="7" t="s">
        <v>203</v>
      </c>
      <c r="D152" s="12">
        <v>157</v>
      </c>
      <c r="E152" s="9" t="s">
        <v>0</v>
      </c>
      <c r="F152" s="9" t="s">
        <v>0</v>
      </c>
      <c r="G152" s="13">
        <v>157</v>
      </c>
      <c r="H152" s="11" t="s">
        <v>0</v>
      </c>
    </row>
    <row r="153" spans="1:8" ht="12.75">
      <c r="A153" s="122" t="s">
        <v>142</v>
      </c>
      <c r="B153" s="122"/>
      <c r="C153" s="7" t="s">
        <v>203</v>
      </c>
      <c r="D153" s="8">
        <v>1750</v>
      </c>
      <c r="E153" s="8">
        <v>5100</v>
      </c>
      <c r="F153" s="8">
        <v>4300</v>
      </c>
      <c r="G153" s="10">
        <v>2550</v>
      </c>
      <c r="H153" s="11" t="s">
        <v>0</v>
      </c>
    </row>
    <row r="154" spans="1:8" ht="12.75">
      <c r="A154" s="122" t="s">
        <v>146</v>
      </c>
      <c r="B154" s="122"/>
      <c r="C154" s="7" t="s">
        <v>203</v>
      </c>
      <c r="D154" s="8">
        <v>3300</v>
      </c>
      <c r="E154" s="8">
        <v>10400</v>
      </c>
      <c r="F154" s="8">
        <v>8900</v>
      </c>
      <c r="G154" s="10">
        <v>4800</v>
      </c>
      <c r="H154" s="11" t="s">
        <v>0</v>
      </c>
    </row>
    <row r="155" spans="1:8" ht="12.75">
      <c r="A155" s="122" t="s">
        <v>507</v>
      </c>
      <c r="B155" s="122"/>
      <c r="C155" s="7" t="s">
        <v>203</v>
      </c>
      <c r="D155" s="12">
        <v>100</v>
      </c>
      <c r="E155" s="9" t="s">
        <v>0</v>
      </c>
      <c r="F155" s="9" t="s">
        <v>0</v>
      </c>
      <c r="G155" s="13">
        <v>100</v>
      </c>
      <c r="H155" s="11" t="s">
        <v>0</v>
      </c>
    </row>
    <row r="156" spans="1:8" ht="12.75">
      <c r="A156" s="122" t="s">
        <v>149</v>
      </c>
      <c r="B156" s="122"/>
      <c r="C156" s="7" t="s">
        <v>203</v>
      </c>
      <c r="D156" s="8">
        <v>2900</v>
      </c>
      <c r="E156" s="8">
        <v>18150</v>
      </c>
      <c r="F156" s="8">
        <v>12700</v>
      </c>
      <c r="G156" s="10">
        <v>8350</v>
      </c>
      <c r="H156" s="11" t="s">
        <v>0</v>
      </c>
    </row>
    <row r="157" spans="1:8" ht="12.75">
      <c r="A157" s="122" t="s">
        <v>207</v>
      </c>
      <c r="B157" s="122"/>
      <c r="C157" s="7" t="s">
        <v>203</v>
      </c>
      <c r="D157" s="12">
        <v>160</v>
      </c>
      <c r="E157" s="9" t="s">
        <v>0</v>
      </c>
      <c r="F157" s="12">
        <v>40</v>
      </c>
      <c r="G157" s="13">
        <v>120</v>
      </c>
      <c r="H157" s="11" t="s">
        <v>0</v>
      </c>
    </row>
    <row r="158" spans="1:8" ht="12.75">
      <c r="A158" s="122" t="s">
        <v>153</v>
      </c>
      <c r="B158" s="122"/>
      <c r="C158" s="7" t="s">
        <v>203</v>
      </c>
      <c r="D158" s="12">
        <v>650</v>
      </c>
      <c r="E158" s="12">
        <v>500</v>
      </c>
      <c r="F158" s="12">
        <v>950</v>
      </c>
      <c r="G158" s="13">
        <v>200</v>
      </c>
      <c r="H158" s="11" t="s">
        <v>0</v>
      </c>
    </row>
    <row r="159" spans="1:8" ht="12.75">
      <c r="A159" s="122" t="s">
        <v>155</v>
      </c>
      <c r="B159" s="122"/>
      <c r="C159" s="7" t="s">
        <v>203</v>
      </c>
      <c r="D159" s="12">
        <v>580</v>
      </c>
      <c r="E159" s="9" t="s">
        <v>0</v>
      </c>
      <c r="F159" s="12">
        <v>60</v>
      </c>
      <c r="G159" s="13">
        <v>520</v>
      </c>
      <c r="H159" s="11" t="s">
        <v>0</v>
      </c>
    </row>
    <row r="160" spans="1:8" ht="12.75">
      <c r="A160" s="122" t="s">
        <v>147</v>
      </c>
      <c r="B160" s="122"/>
      <c r="C160" s="7" t="s">
        <v>203</v>
      </c>
      <c r="D160" s="12">
        <v>650</v>
      </c>
      <c r="E160" s="8">
        <v>2000</v>
      </c>
      <c r="F160" s="8">
        <v>1425</v>
      </c>
      <c r="G160" s="10">
        <v>1225</v>
      </c>
      <c r="H160" s="11" t="s">
        <v>0</v>
      </c>
    </row>
    <row r="161" spans="1:8" ht="12.75">
      <c r="A161" s="122" t="s">
        <v>150</v>
      </c>
      <c r="B161" s="122"/>
      <c r="C161" s="7" t="s">
        <v>203</v>
      </c>
      <c r="D161" s="12">
        <v>350</v>
      </c>
      <c r="E161" s="12">
        <v>350</v>
      </c>
      <c r="F161" s="12">
        <v>525</v>
      </c>
      <c r="G161" s="13">
        <v>175</v>
      </c>
      <c r="H161" s="11" t="s">
        <v>0</v>
      </c>
    </row>
    <row r="162" spans="1:8" ht="12.75">
      <c r="A162" s="122" t="s">
        <v>202</v>
      </c>
      <c r="B162" s="122"/>
      <c r="C162" s="7" t="s">
        <v>203</v>
      </c>
      <c r="D162" s="12">
        <v>170</v>
      </c>
      <c r="E162" s="9" t="s">
        <v>0</v>
      </c>
      <c r="F162" s="12">
        <v>10</v>
      </c>
      <c r="G162" s="13">
        <v>160</v>
      </c>
      <c r="H162" s="11" t="s">
        <v>0</v>
      </c>
    </row>
    <row r="163" spans="1:8" ht="12.75">
      <c r="A163" s="122" t="s">
        <v>208</v>
      </c>
      <c r="B163" s="122"/>
      <c r="C163" s="7" t="s">
        <v>203</v>
      </c>
      <c r="D163" s="12">
        <v>35</v>
      </c>
      <c r="E163" s="12">
        <v>100</v>
      </c>
      <c r="F163" s="12">
        <v>115</v>
      </c>
      <c r="G163" s="13">
        <v>20</v>
      </c>
      <c r="H163" s="11" t="s">
        <v>0</v>
      </c>
    </row>
    <row r="164" spans="1:8" ht="12.75">
      <c r="A164" s="122" t="s">
        <v>209</v>
      </c>
      <c r="B164" s="122"/>
      <c r="C164" s="7" t="s">
        <v>203</v>
      </c>
      <c r="D164" s="12">
        <v>155</v>
      </c>
      <c r="E164" s="9" t="s">
        <v>0</v>
      </c>
      <c r="F164" s="12">
        <v>110</v>
      </c>
      <c r="G164" s="13">
        <v>45</v>
      </c>
      <c r="H164" s="11" t="s">
        <v>0</v>
      </c>
    </row>
    <row r="165" spans="1:8" ht="12.75">
      <c r="A165" s="122" t="s">
        <v>364</v>
      </c>
      <c r="B165" s="122"/>
      <c r="C165" s="7" t="s">
        <v>203</v>
      </c>
      <c r="D165" s="12">
        <v>35</v>
      </c>
      <c r="E165" s="12">
        <v>50</v>
      </c>
      <c r="F165" s="12">
        <v>70</v>
      </c>
      <c r="G165" s="13">
        <v>15</v>
      </c>
      <c r="H165" s="11" t="s">
        <v>0</v>
      </c>
    </row>
    <row r="166" spans="1:8" ht="12.75">
      <c r="A166" s="122" t="s">
        <v>365</v>
      </c>
      <c r="B166" s="122"/>
      <c r="C166" s="7" t="s">
        <v>203</v>
      </c>
      <c r="D166" s="12">
        <v>175</v>
      </c>
      <c r="E166" s="9" t="s">
        <v>0</v>
      </c>
      <c r="F166" s="12">
        <v>135</v>
      </c>
      <c r="G166" s="13">
        <v>40</v>
      </c>
      <c r="H166" s="11" t="s">
        <v>0</v>
      </c>
    </row>
    <row r="167" spans="1:8" ht="12.75">
      <c r="A167" s="122" t="s">
        <v>476</v>
      </c>
      <c r="B167" s="122"/>
      <c r="C167" s="7" t="s">
        <v>203</v>
      </c>
      <c r="D167" s="12">
        <v>120</v>
      </c>
      <c r="E167" s="12">
        <v>30</v>
      </c>
      <c r="F167" s="12">
        <v>130</v>
      </c>
      <c r="G167" s="13">
        <v>20</v>
      </c>
      <c r="H167" s="11" t="s">
        <v>0</v>
      </c>
    </row>
    <row r="168" spans="1:8" ht="12.75">
      <c r="A168" s="122" t="s">
        <v>366</v>
      </c>
      <c r="B168" s="122"/>
      <c r="C168" s="7" t="s">
        <v>203</v>
      </c>
      <c r="D168" s="12">
        <v>90</v>
      </c>
      <c r="E168" s="9" t="s">
        <v>0</v>
      </c>
      <c r="F168" s="9" t="s">
        <v>0</v>
      </c>
      <c r="G168" s="13">
        <v>90</v>
      </c>
      <c r="H168" s="11" t="s">
        <v>0</v>
      </c>
    </row>
    <row r="169" spans="1:8" ht="12.75">
      <c r="A169" s="122" t="s">
        <v>210</v>
      </c>
      <c r="B169" s="122"/>
      <c r="C169" s="7" t="s">
        <v>203</v>
      </c>
      <c r="D169" s="12">
        <v>105</v>
      </c>
      <c r="E169" s="9" t="s">
        <v>0</v>
      </c>
      <c r="F169" s="12">
        <v>105</v>
      </c>
      <c r="G169" s="11" t="s">
        <v>0</v>
      </c>
      <c r="H169" s="11" t="s">
        <v>0</v>
      </c>
    </row>
    <row r="170" spans="1:8" ht="12.75">
      <c r="A170" s="122" t="s">
        <v>211</v>
      </c>
      <c r="B170" s="122"/>
      <c r="C170" s="7" t="s">
        <v>203</v>
      </c>
      <c r="D170" s="12">
        <v>145</v>
      </c>
      <c r="E170" s="12">
        <v>300</v>
      </c>
      <c r="F170" s="12">
        <v>329</v>
      </c>
      <c r="G170" s="13">
        <v>116</v>
      </c>
      <c r="H170" s="11" t="s">
        <v>0</v>
      </c>
    </row>
    <row r="171" spans="1:8" ht="12.75">
      <c r="A171" s="122" t="s">
        <v>31</v>
      </c>
      <c r="B171" s="122"/>
      <c r="C171" s="7" t="s">
        <v>203</v>
      </c>
      <c r="D171" s="8">
        <v>9950</v>
      </c>
      <c r="E171" s="8">
        <v>10100</v>
      </c>
      <c r="F171" s="8">
        <v>5800</v>
      </c>
      <c r="G171" s="10">
        <v>14250</v>
      </c>
      <c r="H171" s="11" t="s">
        <v>0</v>
      </c>
    </row>
    <row r="172" spans="1:8" ht="12.75">
      <c r="A172" s="122" t="s">
        <v>151</v>
      </c>
      <c r="B172" s="122"/>
      <c r="C172" s="7" t="s">
        <v>203</v>
      </c>
      <c r="D172" s="8">
        <v>2450</v>
      </c>
      <c r="E172" s="8">
        <v>6650</v>
      </c>
      <c r="F172" s="8">
        <v>5000</v>
      </c>
      <c r="G172" s="10">
        <v>4100</v>
      </c>
      <c r="H172" s="11" t="s">
        <v>0</v>
      </c>
    </row>
    <row r="173" spans="1:8" ht="12.75">
      <c r="A173" s="122" t="s">
        <v>32</v>
      </c>
      <c r="B173" s="122"/>
      <c r="C173" s="7" t="s">
        <v>203</v>
      </c>
      <c r="D173" s="8">
        <v>1050</v>
      </c>
      <c r="E173" s="8">
        <v>4850</v>
      </c>
      <c r="F173" s="8">
        <v>2950</v>
      </c>
      <c r="G173" s="10">
        <v>2950</v>
      </c>
      <c r="H173" s="11" t="s">
        <v>0</v>
      </c>
    </row>
    <row r="174" spans="1:8" ht="12.75">
      <c r="A174" s="122" t="s">
        <v>33</v>
      </c>
      <c r="B174" s="122"/>
      <c r="C174" s="7" t="s">
        <v>203</v>
      </c>
      <c r="D174" s="8">
        <v>1925</v>
      </c>
      <c r="E174" s="9" t="s">
        <v>0</v>
      </c>
      <c r="F174" s="12">
        <v>50</v>
      </c>
      <c r="G174" s="10">
        <v>1875</v>
      </c>
      <c r="H174" s="11" t="s">
        <v>0</v>
      </c>
    </row>
    <row r="175" spans="1:8" ht="12.75">
      <c r="A175" s="122" t="s">
        <v>212</v>
      </c>
      <c r="B175" s="122"/>
      <c r="C175" s="7" t="s">
        <v>203</v>
      </c>
      <c r="D175" s="12">
        <v>190</v>
      </c>
      <c r="E175" s="12">
        <v>50</v>
      </c>
      <c r="F175" s="12">
        <v>200</v>
      </c>
      <c r="G175" s="13">
        <v>40</v>
      </c>
      <c r="H175" s="11" t="s">
        <v>0</v>
      </c>
    </row>
    <row r="176" spans="1:8" ht="12.75">
      <c r="A176" s="122" t="s">
        <v>34</v>
      </c>
      <c r="B176" s="122"/>
      <c r="C176" s="7" t="s">
        <v>203</v>
      </c>
      <c r="D176" s="9" t="s">
        <v>0</v>
      </c>
      <c r="E176" s="8">
        <v>4000</v>
      </c>
      <c r="F176" s="8">
        <v>1500</v>
      </c>
      <c r="G176" s="10">
        <v>2500</v>
      </c>
      <c r="H176" s="11" t="s">
        <v>0</v>
      </c>
    </row>
    <row r="177" spans="1:8" ht="12.75">
      <c r="A177" s="122" t="s">
        <v>135</v>
      </c>
      <c r="B177" s="122"/>
      <c r="C177" s="7" t="s">
        <v>203</v>
      </c>
      <c r="D177" s="8">
        <v>43600</v>
      </c>
      <c r="E177" s="8">
        <v>173000</v>
      </c>
      <c r="F177" s="8">
        <v>92000</v>
      </c>
      <c r="G177" s="10">
        <v>124600</v>
      </c>
      <c r="H177" s="11" t="s">
        <v>0</v>
      </c>
    </row>
    <row r="178" spans="1:8" ht="12.75">
      <c r="A178" s="122" t="s">
        <v>477</v>
      </c>
      <c r="B178" s="122"/>
      <c r="C178" s="7" t="s">
        <v>203</v>
      </c>
      <c r="D178" s="8">
        <v>4400</v>
      </c>
      <c r="E178" s="9" t="s">
        <v>0</v>
      </c>
      <c r="F178" s="9" t="s">
        <v>0</v>
      </c>
      <c r="G178" s="10">
        <v>4400</v>
      </c>
      <c r="H178" s="11" t="s">
        <v>0</v>
      </c>
    </row>
    <row r="179" spans="1:8" ht="12.75">
      <c r="A179" s="122" t="s">
        <v>35</v>
      </c>
      <c r="B179" s="122"/>
      <c r="C179" s="7" t="s">
        <v>203</v>
      </c>
      <c r="D179" s="12">
        <v>400</v>
      </c>
      <c r="E179" s="9" t="s">
        <v>0</v>
      </c>
      <c r="F179" s="12">
        <v>200</v>
      </c>
      <c r="G179" s="13">
        <v>200</v>
      </c>
      <c r="H179" s="11" t="s">
        <v>0</v>
      </c>
    </row>
    <row r="180" spans="1:8" ht="12.75">
      <c r="A180" s="122" t="s">
        <v>36</v>
      </c>
      <c r="B180" s="122"/>
      <c r="C180" s="7" t="s">
        <v>203</v>
      </c>
      <c r="D180" s="12">
        <v>300</v>
      </c>
      <c r="E180" s="12">
        <v>525</v>
      </c>
      <c r="F180" s="12">
        <v>350</v>
      </c>
      <c r="G180" s="13">
        <v>475</v>
      </c>
      <c r="H180" s="11" t="s">
        <v>0</v>
      </c>
    </row>
    <row r="181" spans="1:8" ht="12.75">
      <c r="A181" s="122" t="s">
        <v>213</v>
      </c>
      <c r="B181" s="122"/>
      <c r="C181" s="7" t="s">
        <v>203</v>
      </c>
      <c r="D181" s="12">
        <v>350</v>
      </c>
      <c r="E181" s="9" t="s">
        <v>0</v>
      </c>
      <c r="F181" s="12">
        <v>130</v>
      </c>
      <c r="G181" s="13">
        <v>220</v>
      </c>
      <c r="H181" s="11" t="s">
        <v>0</v>
      </c>
    </row>
    <row r="182" spans="1:8" ht="12.75">
      <c r="A182" s="122" t="s">
        <v>136</v>
      </c>
      <c r="B182" s="122"/>
      <c r="C182" s="7" t="s">
        <v>203</v>
      </c>
      <c r="D182" s="8">
        <v>54896</v>
      </c>
      <c r="E182" s="8">
        <v>182400</v>
      </c>
      <c r="F182" s="8">
        <v>189900</v>
      </c>
      <c r="G182" s="10">
        <v>47396</v>
      </c>
      <c r="H182" s="11" t="s">
        <v>0</v>
      </c>
    </row>
    <row r="183" spans="1:8" ht="12.75">
      <c r="A183" s="122" t="s">
        <v>214</v>
      </c>
      <c r="B183" s="122"/>
      <c r="C183" s="7" t="s">
        <v>203</v>
      </c>
      <c r="D183" s="12">
        <v>70</v>
      </c>
      <c r="E183" s="12">
        <v>150</v>
      </c>
      <c r="F183" s="12">
        <v>50</v>
      </c>
      <c r="G183" s="13">
        <v>170</v>
      </c>
      <c r="H183" s="11" t="s">
        <v>0</v>
      </c>
    </row>
    <row r="184" spans="1:8" ht="12.75">
      <c r="A184" s="122" t="s">
        <v>140</v>
      </c>
      <c r="B184" s="122"/>
      <c r="C184" s="7" t="s">
        <v>203</v>
      </c>
      <c r="D184" s="12">
        <v>600</v>
      </c>
      <c r="E184" s="8">
        <v>9450</v>
      </c>
      <c r="F184" s="8">
        <v>8100</v>
      </c>
      <c r="G184" s="10">
        <v>1950</v>
      </c>
      <c r="H184" s="11" t="s">
        <v>0</v>
      </c>
    </row>
    <row r="185" spans="1:8" ht="12.75">
      <c r="A185" s="122" t="s">
        <v>143</v>
      </c>
      <c r="B185" s="122"/>
      <c r="C185" s="7" t="s">
        <v>203</v>
      </c>
      <c r="D185" s="8">
        <v>10350</v>
      </c>
      <c r="E185" s="8">
        <v>17000</v>
      </c>
      <c r="F185" s="8">
        <v>18350</v>
      </c>
      <c r="G185" s="10">
        <v>9000</v>
      </c>
      <c r="H185" s="11" t="s">
        <v>0</v>
      </c>
    </row>
    <row r="186" spans="1:8" ht="12.75">
      <c r="A186" s="122" t="s">
        <v>348</v>
      </c>
      <c r="B186" s="122"/>
      <c r="C186" s="7" t="s">
        <v>203</v>
      </c>
      <c r="D186" s="12">
        <v>100</v>
      </c>
      <c r="E186" s="12">
        <v>50</v>
      </c>
      <c r="F186" s="12">
        <v>10</v>
      </c>
      <c r="G186" s="13">
        <v>140</v>
      </c>
      <c r="H186" s="11" t="s">
        <v>0</v>
      </c>
    </row>
    <row r="187" spans="1:8" ht="12.75">
      <c r="A187" s="122" t="s">
        <v>37</v>
      </c>
      <c r="B187" s="122"/>
      <c r="C187" s="7" t="s">
        <v>203</v>
      </c>
      <c r="D187" s="8">
        <v>6850</v>
      </c>
      <c r="E187" s="8">
        <v>9750</v>
      </c>
      <c r="F187" s="8">
        <v>10450</v>
      </c>
      <c r="G187" s="10">
        <v>6150</v>
      </c>
      <c r="H187" s="11" t="s">
        <v>0</v>
      </c>
    </row>
    <row r="188" spans="1:8" ht="12.75">
      <c r="A188" s="122" t="s">
        <v>38</v>
      </c>
      <c r="B188" s="122"/>
      <c r="C188" s="7" t="s">
        <v>203</v>
      </c>
      <c r="D188" s="12">
        <v>50</v>
      </c>
      <c r="E188" s="12">
        <v>150</v>
      </c>
      <c r="F188" s="12">
        <v>40</v>
      </c>
      <c r="G188" s="13">
        <v>160</v>
      </c>
      <c r="H188" s="11" t="s">
        <v>0</v>
      </c>
    </row>
    <row r="189" spans="1:8" ht="12.75">
      <c r="A189" s="122" t="s">
        <v>39</v>
      </c>
      <c r="B189" s="122"/>
      <c r="C189" s="7" t="s">
        <v>203</v>
      </c>
      <c r="D189" s="9" t="s">
        <v>0</v>
      </c>
      <c r="E189" s="12">
        <v>100</v>
      </c>
      <c r="F189" s="12">
        <v>50</v>
      </c>
      <c r="G189" s="13">
        <v>50</v>
      </c>
      <c r="H189" s="11" t="s">
        <v>0</v>
      </c>
    </row>
    <row r="190" spans="1:8" ht="12.75">
      <c r="A190" s="122" t="s">
        <v>349</v>
      </c>
      <c r="B190" s="122"/>
      <c r="C190" s="7" t="s">
        <v>203</v>
      </c>
      <c r="D190" s="12">
        <v>70</v>
      </c>
      <c r="E190" s="12">
        <v>50</v>
      </c>
      <c r="F190" s="9" t="s">
        <v>0</v>
      </c>
      <c r="G190" s="13">
        <v>120</v>
      </c>
      <c r="H190" s="11" t="s">
        <v>0</v>
      </c>
    </row>
    <row r="191" spans="1:8" ht="12.75">
      <c r="A191" s="122" t="s">
        <v>137</v>
      </c>
      <c r="B191" s="122"/>
      <c r="C191" s="7" t="s">
        <v>203</v>
      </c>
      <c r="D191" s="8">
        <v>20100</v>
      </c>
      <c r="E191" s="8">
        <v>67200</v>
      </c>
      <c r="F191" s="8">
        <v>57700</v>
      </c>
      <c r="G191" s="10">
        <v>29600</v>
      </c>
      <c r="H191" s="11" t="s">
        <v>0</v>
      </c>
    </row>
    <row r="192" spans="1:8" ht="12.75">
      <c r="A192" s="122" t="s">
        <v>215</v>
      </c>
      <c r="B192" s="122"/>
      <c r="C192" s="7" t="s">
        <v>203</v>
      </c>
      <c r="D192" s="12">
        <v>90</v>
      </c>
      <c r="E192" s="9" t="s">
        <v>0</v>
      </c>
      <c r="F192" s="12">
        <v>50</v>
      </c>
      <c r="G192" s="13">
        <v>40</v>
      </c>
      <c r="H192" s="11" t="s">
        <v>0</v>
      </c>
    </row>
    <row r="193" spans="1:8" ht="12.75">
      <c r="A193" s="122" t="s">
        <v>141</v>
      </c>
      <c r="B193" s="122"/>
      <c r="C193" s="7" t="s">
        <v>203</v>
      </c>
      <c r="D193" s="8">
        <v>39150</v>
      </c>
      <c r="E193" s="8">
        <v>120000</v>
      </c>
      <c r="F193" s="8">
        <v>122400</v>
      </c>
      <c r="G193" s="10">
        <v>36750</v>
      </c>
      <c r="H193" s="11" t="s">
        <v>0</v>
      </c>
    </row>
    <row r="194" spans="1:8" ht="12.75">
      <c r="A194" s="122" t="s">
        <v>144</v>
      </c>
      <c r="B194" s="122"/>
      <c r="C194" s="7" t="s">
        <v>203</v>
      </c>
      <c r="D194" s="8">
        <v>8550</v>
      </c>
      <c r="E194" s="8">
        <v>12000</v>
      </c>
      <c r="F194" s="8">
        <v>13250</v>
      </c>
      <c r="G194" s="10">
        <v>7300</v>
      </c>
      <c r="H194" s="11" t="s">
        <v>0</v>
      </c>
    </row>
    <row r="195" spans="1:8" ht="12.75">
      <c r="A195" s="122" t="s">
        <v>350</v>
      </c>
      <c r="B195" s="122"/>
      <c r="C195" s="7" t="s">
        <v>203</v>
      </c>
      <c r="D195" s="12">
        <v>70</v>
      </c>
      <c r="E195" s="12">
        <v>50</v>
      </c>
      <c r="F195" s="12">
        <v>10</v>
      </c>
      <c r="G195" s="13">
        <v>110</v>
      </c>
      <c r="H195" s="11" t="s">
        <v>0</v>
      </c>
    </row>
    <row r="196" spans="1:8" ht="12.75">
      <c r="A196" s="122" t="s">
        <v>40</v>
      </c>
      <c r="B196" s="122"/>
      <c r="C196" s="7" t="s">
        <v>203</v>
      </c>
      <c r="D196" s="12">
        <v>110</v>
      </c>
      <c r="E196" s="12">
        <v>50</v>
      </c>
      <c r="F196" s="12">
        <v>35</v>
      </c>
      <c r="G196" s="13">
        <v>125</v>
      </c>
      <c r="H196" s="11" t="s">
        <v>0</v>
      </c>
    </row>
    <row r="197" spans="1:8" ht="12.75">
      <c r="A197" s="122" t="s">
        <v>41</v>
      </c>
      <c r="B197" s="122"/>
      <c r="C197" s="7" t="s">
        <v>203</v>
      </c>
      <c r="D197" s="8">
        <v>3047</v>
      </c>
      <c r="E197" s="8">
        <v>4450</v>
      </c>
      <c r="F197" s="8">
        <v>5450</v>
      </c>
      <c r="G197" s="10">
        <v>2047</v>
      </c>
      <c r="H197" s="11" t="s">
        <v>0</v>
      </c>
    </row>
    <row r="198" spans="1:8" ht="12.75">
      <c r="A198" s="122" t="s">
        <v>351</v>
      </c>
      <c r="B198" s="122"/>
      <c r="C198" s="7" t="s">
        <v>203</v>
      </c>
      <c r="D198" s="12">
        <v>40</v>
      </c>
      <c r="E198" s="9" t="s">
        <v>0</v>
      </c>
      <c r="F198" s="9" t="s">
        <v>0</v>
      </c>
      <c r="G198" s="13">
        <v>40</v>
      </c>
      <c r="H198" s="11" t="s">
        <v>0</v>
      </c>
    </row>
    <row r="199" spans="1:8" ht="12.75">
      <c r="A199" s="122" t="s">
        <v>42</v>
      </c>
      <c r="B199" s="122"/>
      <c r="C199" s="7" t="s">
        <v>203</v>
      </c>
      <c r="D199" s="12">
        <v>115</v>
      </c>
      <c r="E199" s="12">
        <v>50</v>
      </c>
      <c r="F199" s="12">
        <v>95</v>
      </c>
      <c r="G199" s="13">
        <v>70</v>
      </c>
      <c r="H199" s="11" t="s">
        <v>0</v>
      </c>
    </row>
    <row r="200" spans="1:8" ht="12.75">
      <c r="A200" s="122" t="s">
        <v>43</v>
      </c>
      <c r="B200" s="122"/>
      <c r="C200" s="7" t="s">
        <v>203</v>
      </c>
      <c r="D200" s="12">
        <v>380</v>
      </c>
      <c r="E200" s="12">
        <v>500</v>
      </c>
      <c r="F200" s="12">
        <v>570</v>
      </c>
      <c r="G200" s="13">
        <v>310</v>
      </c>
      <c r="H200" s="11" t="s">
        <v>0</v>
      </c>
    </row>
    <row r="201" spans="1:8" ht="12.75">
      <c r="A201" s="122" t="s">
        <v>216</v>
      </c>
      <c r="B201" s="122"/>
      <c r="C201" s="7" t="s">
        <v>203</v>
      </c>
      <c r="D201" s="12">
        <v>80</v>
      </c>
      <c r="E201" s="12">
        <v>100</v>
      </c>
      <c r="F201" s="12">
        <v>50</v>
      </c>
      <c r="G201" s="13">
        <v>130</v>
      </c>
      <c r="H201" s="11" t="s">
        <v>0</v>
      </c>
    </row>
    <row r="202" spans="1:8" ht="12.75">
      <c r="A202" s="122" t="s">
        <v>138</v>
      </c>
      <c r="B202" s="122"/>
      <c r="C202" s="7" t="s">
        <v>203</v>
      </c>
      <c r="D202" s="8">
        <v>9300</v>
      </c>
      <c r="E202" s="8">
        <v>51950</v>
      </c>
      <c r="F202" s="8">
        <v>44550</v>
      </c>
      <c r="G202" s="10">
        <v>16700</v>
      </c>
      <c r="H202" s="11" t="s">
        <v>0</v>
      </c>
    </row>
    <row r="203" spans="1:8" ht="12.75">
      <c r="A203" s="122" t="s">
        <v>217</v>
      </c>
      <c r="B203" s="122"/>
      <c r="C203" s="7" t="s">
        <v>203</v>
      </c>
      <c r="D203" s="12">
        <v>141</v>
      </c>
      <c r="E203" s="9" t="s">
        <v>0</v>
      </c>
      <c r="F203" s="12">
        <v>20</v>
      </c>
      <c r="G203" s="13">
        <v>121</v>
      </c>
      <c r="H203" s="11" t="s">
        <v>0</v>
      </c>
    </row>
    <row r="204" spans="1:8" ht="12.75">
      <c r="A204" s="122" t="s">
        <v>44</v>
      </c>
      <c r="B204" s="122"/>
      <c r="C204" s="7" t="s">
        <v>203</v>
      </c>
      <c r="D204" s="8">
        <v>6450</v>
      </c>
      <c r="E204" s="8">
        <v>19300</v>
      </c>
      <c r="F204" s="8">
        <v>18500</v>
      </c>
      <c r="G204" s="10">
        <v>7250</v>
      </c>
      <c r="H204" s="11" t="s">
        <v>0</v>
      </c>
    </row>
    <row r="205" spans="1:8" ht="12.75">
      <c r="A205" s="122" t="s">
        <v>218</v>
      </c>
      <c r="B205" s="122"/>
      <c r="C205" s="7" t="s">
        <v>203</v>
      </c>
      <c r="D205" s="12">
        <v>180</v>
      </c>
      <c r="E205" s="9" t="s">
        <v>0</v>
      </c>
      <c r="F205" s="12">
        <v>10</v>
      </c>
      <c r="G205" s="13">
        <v>170</v>
      </c>
      <c r="H205" s="11" t="s">
        <v>0</v>
      </c>
    </row>
    <row r="206" spans="1:8" ht="12.75">
      <c r="A206" s="122" t="s">
        <v>145</v>
      </c>
      <c r="B206" s="122"/>
      <c r="C206" s="7" t="s">
        <v>203</v>
      </c>
      <c r="D206" s="8">
        <v>11600</v>
      </c>
      <c r="E206" s="8">
        <v>47800</v>
      </c>
      <c r="F206" s="8">
        <v>43350</v>
      </c>
      <c r="G206" s="10">
        <v>16050</v>
      </c>
      <c r="H206" s="11" t="s">
        <v>0</v>
      </c>
    </row>
    <row r="207" spans="1:8" ht="12.75">
      <c r="A207" s="122" t="s">
        <v>508</v>
      </c>
      <c r="B207" s="122"/>
      <c r="C207" s="7" t="s">
        <v>203</v>
      </c>
      <c r="D207" s="12">
        <v>150</v>
      </c>
      <c r="E207" s="9" t="s">
        <v>0</v>
      </c>
      <c r="F207" s="9" t="s">
        <v>0</v>
      </c>
      <c r="G207" s="13">
        <v>150</v>
      </c>
      <c r="H207" s="11" t="s">
        <v>0</v>
      </c>
    </row>
    <row r="208" spans="1:8" ht="12.75">
      <c r="A208" s="122" t="s">
        <v>45</v>
      </c>
      <c r="B208" s="122"/>
      <c r="C208" s="7" t="s">
        <v>203</v>
      </c>
      <c r="D208" s="8">
        <v>3950</v>
      </c>
      <c r="E208" s="8">
        <v>8150</v>
      </c>
      <c r="F208" s="8">
        <v>8200</v>
      </c>
      <c r="G208" s="10">
        <v>3900</v>
      </c>
      <c r="H208" s="11" t="s">
        <v>0</v>
      </c>
    </row>
    <row r="209" spans="1:8" ht="12.75">
      <c r="A209" s="122" t="s">
        <v>46</v>
      </c>
      <c r="B209" s="122"/>
      <c r="C209" s="7" t="s">
        <v>203</v>
      </c>
      <c r="D209" s="12">
        <v>125</v>
      </c>
      <c r="E209" s="9" t="s">
        <v>0</v>
      </c>
      <c r="F209" s="12">
        <v>10</v>
      </c>
      <c r="G209" s="13">
        <v>115</v>
      </c>
      <c r="H209" s="11" t="s">
        <v>0</v>
      </c>
    </row>
    <row r="210" spans="1:8" ht="12.75">
      <c r="A210" s="122" t="s">
        <v>47</v>
      </c>
      <c r="B210" s="122"/>
      <c r="C210" s="7" t="s">
        <v>203</v>
      </c>
      <c r="D210" s="8">
        <v>1300</v>
      </c>
      <c r="E210" s="8">
        <v>9950</v>
      </c>
      <c r="F210" s="8">
        <v>7000</v>
      </c>
      <c r="G210" s="10">
        <v>4250</v>
      </c>
      <c r="H210" s="11" t="s">
        <v>0</v>
      </c>
    </row>
    <row r="211" spans="1:8" ht="12.75">
      <c r="A211" s="122" t="s">
        <v>48</v>
      </c>
      <c r="B211" s="122"/>
      <c r="C211" s="7" t="s">
        <v>203</v>
      </c>
      <c r="D211" s="12">
        <v>135</v>
      </c>
      <c r="E211" s="9" t="s">
        <v>0</v>
      </c>
      <c r="F211" s="9" t="s">
        <v>0</v>
      </c>
      <c r="G211" s="13">
        <v>135</v>
      </c>
      <c r="H211" s="11" t="s">
        <v>0</v>
      </c>
    </row>
    <row r="212" spans="1:8" ht="12.75">
      <c r="A212" s="122" t="s">
        <v>49</v>
      </c>
      <c r="B212" s="122"/>
      <c r="C212" s="7" t="s">
        <v>203</v>
      </c>
      <c r="D212" s="12">
        <v>360</v>
      </c>
      <c r="E212" s="12">
        <v>700</v>
      </c>
      <c r="F212" s="12">
        <v>580</v>
      </c>
      <c r="G212" s="13">
        <v>480</v>
      </c>
      <c r="H212" s="11" t="s">
        <v>0</v>
      </c>
    </row>
    <row r="213" spans="1:8" ht="12.75">
      <c r="A213" s="122" t="s">
        <v>352</v>
      </c>
      <c r="B213" s="122"/>
      <c r="C213" s="7" t="s">
        <v>203</v>
      </c>
      <c r="D213" s="12">
        <v>140</v>
      </c>
      <c r="E213" s="9" t="s">
        <v>0</v>
      </c>
      <c r="F213" s="9" t="s">
        <v>0</v>
      </c>
      <c r="G213" s="13">
        <v>140</v>
      </c>
      <c r="H213" s="11" t="s">
        <v>0</v>
      </c>
    </row>
    <row r="214" spans="1:8" ht="12.75">
      <c r="A214" s="122" t="s">
        <v>50</v>
      </c>
      <c r="B214" s="122"/>
      <c r="C214" s="7" t="s">
        <v>203</v>
      </c>
      <c r="D214" s="8">
        <v>3850</v>
      </c>
      <c r="E214" s="8">
        <v>20000</v>
      </c>
      <c r="F214" s="8">
        <v>19200</v>
      </c>
      <c r="G214" s="10">
        <v>4650</v>
      </c>
      <c r="H214" s="11" t="s">
        <v>0</v>
      </c>
    </row>
    <row r="215" spans="1:8" ht="12.75">
      <c r="A215" s="122" t="s">
        <v>353</v>
      </c>
      <c r="B215" s="122"/>
      <c r="C215" s="7" t="s">
        <v>203</v>
      </c>
      <c r="D215" s="12">
        <v>109</v>
      </c>
      <c r="E215" s="9" t="s">
        <v>0</v>
      </c>
      <c r="F215" s="12">
        <v>10</v>
      </c>
      <c r="G215" s="13">
        <v>99</v>
      </c>
      <c r="H215" s="11" t="s">
        <v>0</v>
      </c>
    </row>
    <row r="216" spans="1:8" ht="12.75">
      <c r="A216" s="122" t="s">
        <v>354</v>
      </c>
      <c r="B216" s="122"/>
      <c r="C216" s="7" t="s">
        <v>203</v>
      </c>
      <c r="D216" s="12">
        <v>155</v>
      </c>
      <c r="E216" s="9" t="s">
        <v>0</v>
      </c>
      <c r="F216" s="9" t="s">
        <v>0</v>
      </c>
      <c r="G216" s="13">
        <v>155</v>
      </c>
      <c r="H216" s="11" t="s">
        <v>0</v>
      </c>
    </row>
    <row r="217" spans="1:8" ht="12.75">
      <c r="A217" s="122" t="s">
        <v>51</v>
      </c>
      <c r="B217" s="122"/>
      <c r="C217" s="7" t="s">
        <v>203</v>
      </c>
      <c r="D217" s="8">
        <v>2700</v>
      </c>
      <c r="E217" s="8">
        <v>25050</v>
      </c>
      <c r="F217" s="8">
        <v>16600</v>
      </c>
      <c r="G217" s="10">
        <v>11150</v>
      </c>
      <c r="H217" s="11" t="s">
        <v>0</v>
      </c>
    </row>
    <row r="218" spans="1:8" ht="12.75">
      <c r="A218" s="122" t="s">
        <v>509</v>
      </c>
      <c r="B218" s="122"/>
      <c r="C218" s="7" t="s">
        <v>203</v>
      </c>
      <c r="D218" s="12">
        <v>100</v>
      </c>
      <c r="E218" s="9" t="s">
        <v>0</v>
      </c>
      <c r="F218" s="9" t="s">
        <v>0</v>
      </c>
      <c r="G218" s="13">
        <v>100</v>
      </c>
      <c r="H218" s="11" t="s">
        <v>0</v>
      </c>
    </row>
    <row r="219" spans="1:8" ht="12.75">
      <c r="A219" s="122" t="s">
        <v>148</v>
      </c>
      <c r="B219" s="122"/>
      <c r="C219" s="7" t="s">
        <v>203</v>
      </c>
      <c r="D219" s="8">
        <v>13300</v>
      </c>
      <c r="E219" s="8">
        <v>20700</v>
      </c>
      <c r="F219" s="8">
        <v>22950</v>
      </c>
      <c r="G219" s="10">
        <v>11050</v>
      </c>
      <c r="H219" s="11" t="s">
        <v>0</v>
      </c>
    </row>
    <row r="220" spans="1:8" ht="12.75">
      <c r="A220" s="122" t="s">
        <v>52</v>
      </c>
      <c r="B220" s="122"/>
      <c r="C220" s="7" t="s">
        <v>203</v>
      </c>
      <c r="D220" s="8">
        <v>1725</v>
      </c>
      <c r="E220" s="8">
        <v>3400</v>
      </c>
      <c r="F220" s="8">
        <v>3775</v>
      </c>
      <c r="G220" s="10">
        <v>1350</v>
      </c>
      <c r="H220" s="11" t="s">
        <v>0</v>
      </c>
    </row>
    <row r="221" spans="1:8" ht="12.75">
      <c r="A221" s="122" t="s">
        <v>160</v>
      </c>
      <c r="B221" s="122"/>
      <c r="C221" s="7" t="s">
        <v>203</v>
      </c>
      <c r="D221" s="8">
        <v>2900</v>
      </c>
      <c r="E221" s="8">
        <v>3000</v>
      </c>
      <c r="F221" s="8">
        <v>1400</v>
      </c>
      <c r="G221" s="10">
        <v>4500</v>
      </c>
      <c r="H221" s="11" t="s">
        <v>0</v>
      </c>
    </row>
    <row r="222" spans="1:8" ht="12.75">
      <c r="A222" s="122" t="s">
        <v>53</v>
      </c>
      <c r="B222" s="122"/>
      <c r="C222" s="7" t="s">
        <v>203</v>
      </c>
      <c r="D222" s="8">
        <v>3200</v>
      </c>
      <c r="E222" s="8">
        <v>2000</v>
      </c>
      <c r="F222" s="8">
        <v>3350</v>
      </c>
      <c r="G222" s="10">
        <v>1850</v>
      </c>
      <c r="H222" s="11" t="s">
        <v>0</v>
      </c>
    </row>
    <row r="223" spans="1:8" ht="12.75">
      <c r="A223" s="122" t="s">
        <v>54</v>
      </c>
      <c r="B223" s="122"/>
      <c r="C223" s="7" t="s">
        <v>203</v>
      </c>
      <c r="D223" s="8">
        <v>1800</v>
      </c>
      <c r="E223" s="8">
        <v>5100</v>
      </c>
      <c r="F223" s="8">
        <v>3450</v>
      </c>
      <c r="G223" s="10">
        <v>3450</v>
      </c>
      <c r="H223" s="11" t="s">
        <v>0</v>
      </c>
    </row>
    <row r="224" spans="1:8" ht="12.75">
      <c r="A224" s="122" t="s">
        <v>156</v>
      </c>
      <c r="B224" s="122"/>
      <c r="C224" s="7" t="s">
        <v>203</v>
      </c>
      <c r="D224" s="8">
        <v>46350</v>
      </c>
      <c r="E224" s="8">
        <v>331650</v>
      </c>
      <c r="F224" s="8">
        <v>317925</v>
      </c>
      <c r="G224" s="10">
        <v>60075</v>
      </c>
      <c r="H224" s="11" t="s">
        <v>0</v>
      </c>
    </row>
    <row r="225" spans="1:8" ht="12.75">
      <c r="A225" s="122" t="s">
        <v>219</v>
      </c>
      <c r="B225" s="122"/>
      <c r="C225" s="7" t="s">
        <v>203</v>
      </c>
      <c r="D225" s="8">
        <v>6175</v>
      </c>
      <c r="E225" s="9" t="s">
        <v>0</v>
      </c>
      <c r="F225" s="8">
        <v>3175</v>
      </c>
      <c r="G225" s="10">
        <v>3000</v>
      </c>
      <c r="H225" s="11" t="s">
        <v>0</v>
      </c>
    </row>
    <row r="226" spans="1:8" ht="12.75">
      <c r="A226" s="122" t="s">
        <v>220</v>
      </c>
      <c r="B226" s="122"/>
      <c r="C226" s="7" t="s">
        <v>203</v>
      </c>
      <c r="D226" s="8">
        <v>7390</v>
      </c>
      <c r="E226" s="8">
        <v>21420</v>
      </c>
      <c r="F226" s="8">
        <v>22330</v>
      </c>
      <c r="G226" s="10">
        <v>6480</v>
      </c>
      <c r="H226" s="11" t="s">
        <v>0</v>
      </c>
    </row>
    <row r="227" spans="1:8" ht="12.75">
      <c r="A227" s="122" t="s">
        <v>221</v>
      </c>
      <c r="B227" s="122"/>
      <c r="C227" s="7" t="s">
        <v>203</v>
      </c>
      <c r="D227" s="8">
        <v>3400</v>
      </c>
      <c r="E227" s="8">
        <v>8875</v>
      </c>
      <c r="F227" s="8">
        <v>10350</v>
      </c>
      <c r="G227" s="10">
        <v>1925</v>
      </c>
      <c r="H227" s="11" t="s">
        <v>0</v>
      </c>
    </row>
    <row r="228" spans="1:8" ht="12.75">
      <c r="A228" s="122" t="s">
        <v>222</v>
      </c>
      <c r="B228" s="122"/>
      <c r="C228" s="7" t="s">
        <v>203</v>
      </c>
      <c r="D228" s="12">
        <v>126</v>
      </c>
      <c r="E228" s="9" t="s">
        <v>0</v>
      </c>
      <c r="F228" s="12">
        <v>120</v>
      </c>
      <c r="G228" s="13">
        <v>6</v>
      </c>
      <c r="H228" s="11" t="s">
        <v>0</v>
      </c>
    </row>
    <row r="229" spans="1:8" ht="12.75">
      <c r="A229" s="122" t="s">
        <v>398</v>
      </c>
      <c r="B229" s="122"/>
      <c r="C229" s="7" t="s">
        <v>203</v>
      </c>
      <c r="D229" s="8">
        <v>2050</v>
      </c>
      <c r="E229" s="8">
        <v>7975</v>
      </c>
      <c r="F229" s="8">
        <v>4100</v>
      </c>
      <c r="G229" s="10">
        <v>5925</v>
      </c>
      <c r="H229" s="11" t="s">
        <v>0</v>
      </c>
    </row>
    <row r="230" spans="1:8" ht="12.75">
      <c r="A230" s="122" t="s">
        <v>223</v>
      </c>
      <c r="B230" s="122"/>
      <c r="C230" s="7" t="s">
        <v>203</v>
      </c>
      <c r="D230" s="8">
        <v>5425</v>
      </c>
      <c r="E230" s="8">
        <v>1500</v>
      </c>
      <c r="F230" s="8">
        <v>4025</v>
      </c>
      <c r="G230" s="10">
        <v>2900</v>
      </c>
      <c r="H230" s="11" t="s">
        <v>0</v>
      </c>
    </row>
    <row r="231" spans="1:8" ht="12.75">
      <c r="A231" s="122" t="s">
        <v>55</v>
      </c>
      <c r="B231" s="122"/>
      <c r="C231" s="7" t="s">
        <v>203</v>
      </c>
      <c r="D231" s="8">
        <v>71300</v>
      </c>
      <c r="E231" s="8">
        <v>192000</v>
      </c>
      <c r="F231" s="8">
        <v>169900</v>
      </c>
      <c r="G231" s="10">
        <v>93400</v>
      </c>
      <c r="H231" s="11" t="s">
        <v>0</v>
      </c>
    </row>
    <row r="232" spans="1:8" ht="12.75">
      <c r="A232" s="122" t="s">
        <v>56</v>
      </c>
      <c r="B232" s="122"/>
      <c r="C232" s="7" t="s">
        <v>203</v>
      </c>
      <c r="D232" s="8">
        <v>17650</v>
      </c>
      <c r="E232" s="8">
        <v>366400</v>
      </c>
      <c r="F232" s="8">
        <v>306000</v>
      </c>
      <c r="G232" s="10">
        <v>78050</v>
      </c>
      <c r="H232" s="11" t="s">
        <v>0</v>
      </c>
    </row>
    <row r="233" spans="1:8" ht="12.75">
      <c r="A233" s="122" t="s">
        <v>510</v>
      </c>
      <c r="B233" s="122"/>
      <c r="C233" s="7" t="s">
        <v>203</v>
      </c>
      <c r="D233" s="9" t="s">
        <v>0</v>
      </c>
      <c r="E233" s="8">
        <v>11000</v>
      </c>
      <c r="F233" s="8">
        <v>11000</v>
      </c>
      <c r="G233" s="11" t="s">
        <v>0</v>
      </c>
      <c r="H233" s="11" t="s">
        <v>0</v>
      </c>
    </row>
    <row r="234" spans="1:8" ht="12.75">
      <c r="A234" s="122" t="s">
        <v>57</v>
      </c>
      <c r="B234" s="122"/>
      <c r="C234" s="7" t="s">
        <v>203</v>
      </c>
      <c r="D234" s="12">
        <v>125</v>
      </c>
      <c r="E234" s="8">
        <v>108300</v>
      </c>
      <c r="F234" s="8">
        <v>76875</v>
      </c>
      <c r="G234" s="10">
        <v>31550</v>
      </c>
      <c r="H234" s="11" t="s">
        <v>0</v>
      </c>
    </row>
    <row r="235" spans="1:8" ht="12.75">
      <c r="A235" s="122" t="s">
        <v>511</v>
      </c>
      <c r="B235" s="122"/>
      <c r="C235" s="7" t="s">
        <v>203</v>
      </c>
      <c r="D235" s="12">
        <v>160</v>
      </c>
      <c r="E235" s="8">
        <v>15040</v>
      </c>
      <c r="F235" s="8">
        <v>14800</v>
      </c>
      <c r="G235" s="13">
        <v>400</v>
      </c>
      <c r="H235" s="11" t="s">
        <v>0</v>
      </c>
    </row>
    <row r="236" spans="1:8" ht="12.75">
      <c r="A236" s="122" t="s">
        <v>58</v>
      </c>
      <c r="B236" s="122"/>
      <c r="C236" s="7" t="s">
        <v>203</v>
      </c>
      <c r="D236" s="8">
        <v>66425</v>
      </c>
      <c r="E236" s="8">
        <v>361800</v>
      </c>
      <c r="F236" s="8">
        <v>349450</v>
      </c>
      <c r="G236" s="10">
        <v>78775</v>
      </c>
      <c r="H236" s="11" t="s">
        <v>0</v>
      </c>
    </row>
    <row r="237" spans="1:8" ht="12.75">
      <c r="A237" s="122" t="s">
        <v>59</v>
      </c>
      <c r="B237" s="122"/>
      <c r="C237" s="7" t="s">
        <v>203</v>
      </c>
      <c r="D237" s="12">
        <v>650</v>
      </c>
      <c r="E237" s="9" t="s">
        <v>0</v>
      </c>
      <c r="F237" s="12">
        <v>250</v>
      </c>
      <c r="G237" s="13">
        <v>400</v>
      </c>
      <c r="H237" s="11" t="s">
        <v>0</v>
      </c>
    </row>
    <row r="238" spans="1:8" ht="12.75">
      <c r="A238" s="122" t="s">
        <v>60</v>
      </c>
      <c r="B238" s="122"/>
      <c r="C238" s="7" t="s">
        <v>203</v>
      </c>
      <c r="D238" s="12">
        <v>700</v>
      </c>
      <c r="E238" s="9" t="s">
        <v>0</v>
      </c>
      <c r="F238" s="12">
        <v>250</v>
      </c>
      <c r="G238" s="13">
        <v>450</v>
      </c>
      <c r="H238" s="11" t="s">
        <v>0</v>
      </c>
    </row>
    <row r="239" spans="1:8" ht="12.75">
      <c r="A239" s="122" t="s">
        <v>61</v>
      </c>
      <c r="B239" s="122"/>
      <c r="C239" s="7" t="s">
        <v>203</v>
      </c>
      <c r="D239" s="12">
        <v>875</v>
      </c>
      <c r="E239" s="9" t="s">
        <v>0</v>
      </c>
      <c r="F239" s="12">
        <v>75</v>
      </c>
      <c r="G239" s="13">
        <v>800</v>
      </c>
      <c r="H239" s="11" t="s">
        <v>0</v>
      </c>
    </row>
    <row r="240" spans="1:8" ht="12.75">
      <c r="A240" s="122" t="s">
        <v>113</v>
      </c>
      <c r="B240" s="122"/>
      <c r="C240" s="7" t="s">
        <v>203</v>
      </c>
      <c r="D240" s="12">
        <v>143</v>
      </c>
      <c r="E240" s="12">
        <v>101</v>
      </c>
      <c r="F240" s="12">
        <v>133</v>
      </c>
      <c r="G240" s="13">
        <v>111</v>
      </c>
      <c r="H240" s="11" t="s">
        <v>0</v>
      </c>
    </row>
    <row r="241" spans="1:8" ht="12.75">
      <c r="A241" s="122" t="s">
        <v>62</v>
      </c>
      <c r="B241" s="122"/>
      <c r="C241" s="7" t="s">
        <v>203</v>
      </c>
      <c r="D241" s="12">
        <v>156</v>
      </c>
      <c r="E241" s="12">
        <v>420</v>
      </c>
      <c r="F241" s="12">
        <v>401</v>
      </c>
      <c r="G241" s="13">
        <v>175</v>
      </c>
      <c r="H241" s="11" t="s">
        <v>0</v>
      </c>
    </row>
    <row r="242" spans="1:8" ht="12.75">
      <c r="A242" s="122" t="s">
        <v>478</v>
      </c>
      <c r="B242" s="122"/>
      <c r="C242" s="7" t="s">
        <v>203</v>
      </c>
      <c r="D242" s="12">
        <v>6</v>
      </c>
      <c r="E242" s="9" t="s">
        <v>0</v>
      </c>
      <c r="F242" s="9" t="s">
        <v>0</v>
      </c>
      <c r="G242" s="13">
        <v>6</v>
      </c>
      <c r="H242" s="11" t="s">
        <v>0</v>
      </c>
    </row>
    <row r="243" spans="1:8" ht="12.75">
      <c r="A243" s="122" t="s">
        <v>63</v>
      </c>
      <c r="B243" s="122"/>
      <c r="C243" s="7" t="s">
        <v>203</v>
      </c>
      <c r="D243" s="12">
        <v>18</v>
      </c>
      <c r="E243" s="12">
        <v>48</v>
      </c>
      <c r="F243" s="12">
        <v>26</v>
      </c>
      <c r="G243" s="13">
        <v>40</v>
      </c>
      <c r="H243" s="11" t="s">
        <v>0</v>
      </c>
    </row>
    <row r="244" spans="1:8" ht="12.75">
      <c r="A244" s="122" t="s">
        <v>64</v>
      </c>
      <c r="B244" s="122"/>
      <c r="C244" s="7" t="s">
        <v>203</v>
      </c>
      <c r="D244" s="12">
        <v>42</v>
      </c>
      <c r="E244" s="12">
        <v>73</v>
      </c>
      <c r="F244" s="12">
        <v>78</v>
      </c>
      <c r="G244" s="13">
        <v>37</v>
      </c>
      <c r="H244" s="11" t="s">
        <v>0</v>
      </c>
    </row>
    <row r="245" spans="1:8" ht="12.75">
      <c r="A245" s="122" t="s">
        <v>19</v>
      </c>
      <c r="B245" s="122"/>
      <c r="C245" s="7" t="s">
        <v>203</v>
      </c>
      <c r="D245" s="12">
        <v>61</v>
      </c>
      <c r="E245" s="9" t="s">
        <v>0</v>
      </c>
      <c r="F245" s="12">
        <v>8</v>
      </c>
      <c r="G245" s="13">
        <v>53</v>
      </c>
      <c r="H245" s="11" t="s">
        <v>0</v>
      </c>
    </row>
    <row r="246" spans="1:8" ht="12.75">
      <c r="A246" s="122" t="s">
        <v>65</v>
      </c>
      <c r="B246" s="122"/>
      <c r="C246" s="7" t="s">
        <v>203</v>
      </c>
      <c r="D246" s="12">
        <v>38</v>
      </c>
      <c r="E246" s="12">
        <v>30</v>
      </c>
      <c r="F246" s="12">
        <v>34</v>
      </c>
      <c r="G246" s="13">
        <v>34</v>
      </c>
      <c r="H246" s="11" t="s">
        <v>0</v>
      </c>
    </row>
    <row r="247" spans="1:8" ht="12.75">
      <c r="A247" s="122" t="s">
        <v>359</v>
      </c>
      <c r="B247" s="122"/>
      <c r="C247" s="7" t="s">
        <v>203</v>
      </c>
      <c r="D247" s="12">
        <v>146</v>
      </c>
      <c r="E247" s="12">
        <v>120</v>
      </c>
      <c r="F247" s="12">
        <v>160</v>
      </c>
      <c r="G247" s="13">
        <v>106</v>
      </c>
      <c r="H247" s="11" t="s">
        <v>0</v>
      </c>
    </row>
    <row r="248" spans="1:8" ht="12.75">
      <c r="A248" s="122" t="s">
        <v>66</v>
      </c>
      <c r="B248" s="122"/>
      <c r="C248" s="7" t="s">
        <v>203</v>
      </c>
      <c r="D248" s="12">
        <v>279</v>
      </c>
      <c r="E248" s="12">
        <v>699</v>
      </c>
      <c r="F248" s="12">
        <v>843</v>
      </c>
      <c r="G248" s="13">
        <v>135</v>
      </c>
      <c r="H248" s="11" t="s">
        <v>0</v>
      </c>
    </row>
    <row r="249" spans="1:8" ht="12.75">
      <c r="A249" s="122" t="s">
        <v>67</v>
      </c>
      <c r="B249" s="122"/>
      <c r="C249" s="7" t="s">
        <v>203</v>
      </c>
      <c r="D249" s="12">
        <v>57</v>
      </c>
      <c r="E249" s="12">
        <v>322</v>
      </c>
      <c r="F249" s="12">
        <v>109</v>
      </c>
      <c r="G249" s="13">
        <v>270</v>
      </c>
      <c r="H249" s="11" t="s">
        <v>0</v>
      </c>
    </row>
    <row r="250" spans="1:8" ht="12.75">
      <c r="A250" s="122" t="s">
        <v>68</v>
      </c>
      <c r="B250" s="122"/>
      <c r="C250" s="7" t="s">
        <v>203</v>
      </c>
      <c r="D250" s="12">
        <v>497</v>
      </c>
      <c r="E250" s="12">
        <v>971</v>
      </c>
      <c r="F250" s="12">
        <v>877</v>
      </c>
      <c r="G250" s="13">
        <v>591</v>
      </c>
      <c r="H250" s="11" t="s">
        <v>0</v>
      </c>
    </row>
    <row r="251" spans="1:8" ht="12.75">
      <c r="A251" s="122" t="s">
        <v>224</v>
      </c>
      <c r="B251" s="122"/>
      <c r="C251" s="7" t="s">
        <v>203</v>
      </c>
      <c r="D251" s="12">
        <v>3</v>
      </c>
      <c r="E251" s="9" t="s">
        <v>0</v>
      </c>
      <c r="F251" s="9" t="s">
        <v>0</v>
      </c>
      <c r="G251" s="13">
        <v>3</v>
      </c>
      <c r="H251" s="11" t="s">
        <v>0</v>
      </c>
    </row>
    <row r="252" spans="1:8" ht="12.75">
      <c r="A252" s="122" t="s">
        <v>69</v>
      </c>
      <c r="B252" s="122"/>
      <c r="C252" s="7" t="s">
        <v>203</v>
      </c>
      <c r="D252" s="12">
        <v>792</v>
      </c>
      <c r="E252" s="12">
        <v>676</v>
      </c>
      <c r="F252" s="8">
        <v>1107</v>
      </c>
      <c r="G252" s="13">
        <v>361</v>
      </c>
      <c r="H252" s="11" t="s">
        <v>0</v>
      </c>
    </row>
    <row r="253" spans="1:8" ht="12.75">
      <c r="A253" s="122" t="s">
        <v>512</v>
      </c>
      <c r="B253" s="122"/>
      <c r="C253" s="7" t="s">
        <v>203</v>
      </c>
      <c r="D253" s="12">
        <v>120</v>
      </c>
      <c r="E253" s="9" t="s">
        <v>0</v>
      </c>
      <c r="F253" s="9" t="s">
        <v>0</v>
      </c>
      <c r="G253" s="13">
        <v>120</v>
      </c>
      <c r="H253" s="11" t="s">
        <v>0</v>
      </c>
    </row>
    <row r="254" spans="1:8" ht="12.75">
      <c r="A254" s="122" t="s">
        <v>513</v>
      </c>
      <c r="B254" s="122"/>
      <c r="C254" s="7" t="s">
        <v>203</v>
      </c>
      <c r="D254" s="12">
        <v>49</v>
      </c>
      <c r="E254" s="9" t="s">
        <v>0</v>
      </c>
      <c r="F254" s="9" t="s">
        <v>0</v>
      </c>
      <c r="G254" s="13">
        <v>49</v>
      </c>
      <c r="H254" s="11" t="s">
        <v>0</v>
      </c>
    </row>
    <row r="255" spans="1:8" ht="12.75">
      <c r="A255" s="122" t="s">
        <v>70</v>
      </c>
      <c r="B255" s="122"/>
      <c r="C255" s="7" t="s">
        <v>203</v>
      </c>
      <c r="D255" s="12">
        <v>214</v>
      </c>
      <c r="E255" s="12">
        <v>206</v>
      </c>
      <c r="F255" s="12">
        <v>203</v>
      </c>
      <c r="G255" s="13">
        <v>217</v>
      </c>
      <c r="H255" s="11" t="s">
        <v>0</v>
      </c>
    </row>
    <row r="256" spans="1:8" ht="12.75">
      <c r="A256" s="122" t="s">
        <v>71</v>
      </c>
      <c r="B256" s="122"/>
      <c r="C256" s="7" t="s">
        <v>203</v>
      </c>
      <c r="D256" s="12">
        <v>273</v>
      </c>
      <c r="E256" s="12">
        <v>847</v>
      </c>
      <c r="F256" s="12">
        <v>892</v>
      </c>
      <c r="G256" s="13">
        <v>228</v>
      </c>
      <c r="H256" s="11" t="s">
        <v>0</v>
      </c>
    </row>
    <row r="257" spans="1:8" ht="12.75">
      <c r="A257" s="122" t="s">
        <v>445</v>
      </c>
      <c r="B257" s="122"/>
      <c r="C257" s="7" t="s">
        <v>203</v>
      </c>
      <c r="D257" s="12">
        <v>20</v>
      </c>
      <c r="E257" s="9" t="s">
        <v>0</v>
      </c>
      <c r="F257" s="9" t="s">
        <v>0</v>
      </c>
      <c r="G257" s="13">
        <v>20</v>
      </c>
      <c r="H257" s="11" t="s">
        <v>0</v>
      </c>
    </row>
    <row r="258" spans="1:8" ht="12.75">
      <c r="A258" s="122" t="s">
        <v>112</v>
      </c>
      <c r="B258" s="122"/>
      <c r="C258" s="7" t="s">
        <v>203</v>
      </c>
      <c r="D258" s="12">
        <v>206</v>
      </c>
      <c r="E258" s="12">
        <v>480</v>
      </c>
      <c r="F258" s="12">
        <v>329</v>
      </c>
      <c r="G258" s="13">
        <v>357</v>
      </c>
      <c r="H258" s="11" t="s">
        <v>0</v>
      </c>
    </row>
    <row r="259" spans="1:8" ht="12.75">
      <c r="A259" s="122" t="s">
        <v>72</v>
      </c>
      <c r="B259" s="122"/>
      <c r="C259" s="7" t="s">
        <v>203</v>
      </c>
      <c r="D259" s="12">
        <v>206</v>
      </c>
      <c r="E259" s="12">
        <v>120</v>
      </c>
      <c r="F259" s="12">
        <v>216</v>
      </c>
      <c r="G259" s="13">
        <v>110</v>
      </c>
      <c r="H259" s="11" t="s">
        <v>0</v>
      </c>
    </row>
    <row r="260" spans="1:8" ht="12.75">
      <c r="A260" s="122" t="s">
        <v>73</v>
      </c>
      <c r="B260" s="122"/>
      <c r="C260" s="7" t="s">
        <v>203</v>
      </c>
      <c r="D260" s="12">
        <v>39</v>
      </c>
      <c r="E260" s="12">
        <v>100</v>
      </c>
      <c r="F260" s="12">
        <v>76</v>
      </c>
      <c r="G260" s="13">
        <v>63</v>
      </c>
      <c r="H260" s="11" t="s">
        <v>0</v>
      </c>
    </row>
    <row r="261" spans="1:8" ht="12.75">
      <c r="A261" s="122" t="s">
        <v>402</v>
      </c>
      <c r="B261" s="122"/>
      <c r="C261" s="7" t="s">
        <v>203</v>
      </c>
      <c r="D261" s="12">
        <v>109</v>
      </c>
      <c r="E261" s="9" t="s">
        <v>0</v>
      </c>
      <c r="F261" s="9" t="s">
        <v>0</v>
      </c>
      <c r="G261" s="13">
        <v>109</v>
      </c>
      <c r="H261" s="11" t="s">
        <v>0</v>
      </c>
    </row>
    <row r="262" spans="1:8" ht="12.75">
      <c r="A262" s="122" t="s">
        <v>74</v>
      </c>
      <c r="B262" s="122"/>
      <c r="C262" s="7" t="s">
        <v>203</v>
      </c>
      <c r="D262" s="12">
        <v>139</v>
      </c>
      <c r="E262" s="12">
        <v>319</v>
      </c>
      <c r="F262" s="12">
        <v>285</v>
      </c>
      <c r="G262" s="13">
        <v>173</v>
      </c>
      <c r="H262" s="11" t="s">
        <v>0</v>
      </c>
    </row>
    <row r="263" spans="1:8" ht="12.75">
      <c r="A263" s="122" t="s">
        <v>403</v>
      </c>
      <c r="B263" s="122"/>
      <c r="C263" s="7" t="s">
        <v>203</v>
      </c>
      <c r="D263" s="12">
        <v>42</v>
      </c>
      <c r="E263" s="9" t="s">
        <v>0</v>
      </c>
      <c r="F263" s="9" t="s">
        <v>0</v>
      </c>
      <c r="G263" s="13">
        <v>42</v>
      </c>
      <c r="H263" s="11" t="s">
        <v>0</v>
      </c>
    </row>
    <row r="264" spans="1:8" ht="12.75">
      <c r="A264" s="122" t="s">
        <v>75</v>
      </c>
      <c r="B264" s="122"/>
      <c r="C264" s="7" t="s">
        <v>203</v>
      </c>
      <c r="D264" s="12">
        <v>65</v>
      </c>
      <c r="E264" s="12">
        <v>103</v>
      </c>
      <c r="F264" s="12">
        <v>108</v>
      </c>
      <c r="G264" s="13">
        <v>60</v>
      </c>
      <c r="H264" s="11" t="s">
        <v>0</v>
      </c>
    </row>
    <row r="265" spans="1:8" ht="12.75">
      <c r="A265" s="122" t="s">
        <v>76</v>
      </c>
      <c r="B265" s="122"/>
      <c r="C265" s="7" t="s">
        <v>203</v>
      </c>
      <c r="D265" s="12">
        <v>211</v>
      </c>
      <c r="E265" s="12">
        <v>152</v>
      </c>
      <c r="F265" s="12">
        <v>254</v>
      </c>
      <c r="G265" s="13">
        <v>109</v>
      </c>
      <c r="H265" s="11" t="s">
        <v>0</v>
      </c>
    </row>
    <row r="266" spans="1:8" ht="12.75">
      <c r="A266" s="122" t="s">
        <v>404</v>
      </c>
      <c r="B266" s="122"/>
      <c r="C266" s="7" t="s">
        <v>203</v>
      </c>
      <c r="D266" s="12">
        <v>26</v>
      </c>
      <c r="E266" s="9" t="s">
        <v>0</v>
      </c>
      <c r="F266" s="9" t="s">
        <v>0</v>
      </c>
      <c r="G266" s="13">
        <v>26</v>
      </c>
      <c r="H266" s="11" t="s">
        <v>0</v>
      </c>
    </row>
    <row r="267" spans="1:8" ht="12.75">
      <c r="A267" s="122" t="s">
        <v>261</v>
      </c>
      <c r="B267" s="122"/>
      <c r="C267" s="7" t="s">
        <v>203</v>
      </c>
      <c r="D267" s="12">
        <v>340</v>
      </c>
      <c r="E267" s="12">
        <v>650</v>
      </c>
      <c r="F267" s="12">
        <v>551</v>
      </c>
      <c r="G267" s="13">
        <v>439</v>
      </c>
      <c r="H267" s="11" t="s">
        <v>0</v>
      </c>
    </row>
    <row r="268" spans="1:8" ht="12.75">
      <c r="A268" s="122" t="s">
        <v>262</v>
      </c>
      <c r="B268" s="122"/>
      <c r="C268" s="7" t="s">
        <v>203</v>
      </c>
      <c r="D268" s="12">
        <v>30</v>
      </c>
      <c r="E268" s="9" t="s">
        <v>0</v>
      </c>
      <c r="F268" s="12">
        <v>10</v>
      </c>
      <c r="G268" s="13">
        <v>20</v>
      </c>
      <c r="H268" s="11" t="s">
        <v>0</v>
      </c>
    </row>
    <row r="269" spans="1:8" ht="12.75">
      <c r="A269" s="122" t="s">
        <v>514</v>
      </c>
      <c r="B269" s="122"/>
      <c r="C269" s="7" t="s">
        <v>203</v>
      </c>
      <c r="D269" s="8">
        <v>1250</v>
      </c>
      <c r="E269" s="8">
        <v>3750</v>
      </c>
      <c r="F269" s="8">
        <v>2520</v>
      </c>
      <c r="G269" s="10">
        <v>2480</v>
      </c>
      <c r="H269" s="11" t="s">
        <v>0</v>
      </c>
    </row>
    <row r="270" spans="1:8" ht="12.75">
      <c r="A270" s="122" t="s">
        <v>263</v>
      </c>
      <c r="B270" s="122"/>
      <c r="C270" s="7" t="s">
        <v>203</v>
      </c>
      <c r="D270" s="8">
        <v>1125</v>
      </c>
      <c r="E270" s="8">
        <v>8220</v>
      </c>
      <c r="F270" s="8">
        <v>7570</v>
      </c>
      <c r="G270" s="10">
        <v>1775</v>
      </c>
      <c r="H270" s="11" t="s">
        <v>0</v>
      </c>
    </row>
    <row r="271" spans="1:8" ht="12.75">
      <c r="A271" s="122" t="s">
        <v>264</v>
      </c>
      <c r="B271" s="122"/>
      <c r="C271" s="7" t="s">
        <v>203</v>
      </c>
      <c r="D271" s="12">
        <v>355</v>
      </c>
      <c r="E271" s="12">
        <v>300</v>
      </c>
      <c r="F271" s="12">
        <v>405</v>
      </c>
      <c r="G271" s="13">
        <v>250</v>
      </c>
      <c r="H271" s="11" t="s">
        <v>0</v>
      </c>
    </row>
    <row r="272" spans="1:8" ht="12.75">
      <c r="A272" s="122" t="s">
        <v>367</v>
      </c>
      <c r="B272" s="122"/>
      <c r="C272" s="7" t="s">
        <v>203</v>
      </c>
      <c r="D272" s="12">
        <v>85</v>
      </c>
      <c r="E272" s="12">
        <v>500</v>
      </c>
      <c r="F272" s="12">
        <v>400</v>
      </c>
      <c r="G272" s="13">
        <v>185</v>
      </c>
      <c r="H272" s="11" t="s">
        <v>0</v>
      </c>
    </row>
    <row r="273" spans="1:8" ht="12.75">
      <c r="A273" s="122" t="s">
        <v>265</v>
      </c>
      <c r="B273" s="122"/>
      <c r="C273" s="7" t="s">
        <v>203</v>
      </c>
      <c r="D273" s="12">
        <v>473</v>
      </c>
      <c r="E273" s="8">
        <v>1300</v>
      </c>
      <c r="F273" s="8">
        <v>1475</v>
      </c>
      <c r="G273" s="13">
        <v>298</v>
      </c>
      <c r="H273" s="11" t="s">
        <v>0</v>
      </c>
    </row>
    <row r="274" spans="1:8" ht="12.75">
      <c r="A274" s="122" t="s">
        <v>266</v>
      </c>
      <c r="B274" s="122"/>
      <c r="C274" s="7" t="s">
        <v>203</v>
      </c>
      <c r="D274" s="12">
        <v>483</v>
      </c>
      <c r="E274" s="12">
        <v>200</v>
      </c>
      <c r="F274" s="12">
        <v>455</v>
      </c>
      <c r="G274" s="13">
        <v>228</v>
      </c>
      <c r="H274" s="11" t="s">
        <v>0</v>
      </c>
    </row>
    <row r="275" spans="1:8" ht="12.75">
      <c r="A275" s="122" t="s">
        <v>368</v>
      </c>
      <c r="B275" s="122"/>
      <c r="C275" s="7" t="s">
        <v>203</v>
      </c>
      <c r="D275" s="12">
        <v>270</v>
      </c>
      <c r="E275" s="8">
        <v>1300</v>
      </c>
      <c r="F275" s="12">
        <v>915</v>
      </c>
      <c r="G275" s="13">
        <v>655</v>
      </c>
      <c r="H275" s="11" t="s">
        <v>0</v>
      </c>
    </row>
    <row r="276" spans="1:8" ht="12.75">
      <c r="A276" s="122" t="s">
        <v>267</v>
      </c>
      <c r="B276" s="122"/>
      <c r="C276" s="7" t="s">
        <v>203</v>
      </c>
      <c r="D276" s="12">
        <v>278</v>
      </c>
      <c r="E276" s="12">
        <v>100</v>
      </c>
      <c r="F276" s="12">
        <v>155</v>
      </c>
      <c r="G276" s="13">
        <v>223</v>
      </c>
      <c r="H276" s="11" t="s">
        <v>0</v>
      </c>
    </row>
    <row r="277" spans="1:8" ht="12.75">
      <c r="A277" s="122" t="s">
        <v>369</v>
      </c>
      <c r="B277" s="122"/>
      <c r="C277" s="7" t="s">
        <v>203</v>
      </c>
      <c r="D277" s="12">
        <v>375</v>
      </c>
      <c r="E277" s="12">
        <v>700</v>
      </c>
      <c r="F277" s="12">
        <v>630</v>
      </c>
      <c r="G277" s="13">
        <v>445</v>
      </c>
      <c r="H277" s="11" t="s">
        <v>0</v>
      </c>
    </row>
    <row r="278" spans="1:8" ht="12.75">
      <c r="A278" s="122" t="s">
        <v>268</v>
      </c>
      <c r="B278" s="122"/>
      <c r="C278" s="7" t="s">
        <v>203</v>
      </c>
      <c r="D278" s="9" t="s">
        <v>0</v>
      </c>
      <c r="E278" s="12">
        <v>300</v>
      </c>
      <c r="F278" s="12">
        <v>5</v>
      </c>
      <c r="G278" s="13">
        <v>295</v>
      </c>
      <c r="H278" s="11" t="s">
        <v>0</v>
      </c>
    </row>
    <row r="279" spans="1:8" ht="12.75">
      <c r="A279" s="122" t="s">
        <v>269</v>
      </c>
      <c r="B279" s="122"/>
      <c r="C279" s="7" t="s">
        <v>203</v>
      </c>
      <c r="D279" s="12">
        <v>365</v>
      </c>
      <c r="E279" s="9" t="s">
        <v>0</v>
      </c>
      <c r="F279" s="12">
        <v>85</v>
      </c>
      <c r="G279" s="13">
        <v>280</v>
      </c>
      <c r="H279" s="11" t="s">
        <v>0</v>
      </c>
    </row>
    <row r="280" spans="1:8" ht="12.75">
      <c r="A280" s="122" t="s">
        <v>370</v>
      </c>
      <c r="B280" s="122"/>
      <c r="C280" s="7" t="s">
        <v>203</v>
      </c>
      <c r="D280" s="12">
        <v>270</v>
      </c>
      <c r="E280" s="12">
        <v>900</v>
      </c>
      <c r="F280" s="12">
        <v>680</v>
      </c>
      <c r="G280" s="13">
        <v>490</v>
      </c>
      <c r="H280" s="11" t="s">
        <v>0</v>
      </c>
    </row>
    <row r="281" spans="1:8" ht="12.75">
      <c r="A281" s="122" t="s">
        <v>270</v>
      </c>
      <c r="B281" s="122"/>
      <c r="C281" s="7" t="s">
        <v>203</v>
      </c>
      <c r="D281" s="12">
        <v>346</v>
      </c>
      <c r="E281" s="9" t="s">
        <v>0</v>
      </c>
      <c r="F281" s="12">
        <v>30</v>
      </c>
      <c r="G281" s="13">
        <v>316</v>
      </c>
      <c r="H281" s="11" t="s">
        <v>0</v>
      </c>
    </row>
    <row r="282" spans="1:8" ht="12.75">
      <c r="A282" s="122" t="s">
        <v>479</v>
      </c>
      <c r="B282" s="122"/>
      <c r="C282" s="7" t="s">
        <v>203</v>
      </c>
      <c r="D282" s="12">
        <v>6</v>
      </c>
      <c r="E282" s="9" t="s">
        <v>0</v>
      </c>
      <c r="F282" s="12">
        <v>6</v>
      </c>
      <c r="G282" s="11" t="s">
        <v>0</v>
      </c>
      <c r="H282" s="11" t="s">
        <v>0</v>
      </c>
    </row>
    <row r="283" spans="1:8" ht="12.75">
      <c r="A283" s="122" t="s">
        <v>271</v>
      </c>
      <c r="B283" s="122"/>
      <c r="C283" s="7" t="s">
        <v>203</v>
      </c>
      <c r="D283" s="8">
        <v>8600</v>
      </c>
      <c r="E283" s="8">
        <v>2000</v>
      </c>
      <c r="F283" s="8">
        <v>8800</v>
      </c>
      <c r="G283" s="10">
        <v>1800</v>
      </c>
      <c r="H283" s="11" t="s">
        <v>0</v>
      </c>
    </row>
    <row r="284" spans="1:8" ht="12.75">
      <c r="A284" s="122" t="s">
        <v>272</v>
      </c>
      <c r="B284" s="122"/>
      <c r="C284" s="7" t="s">
        <v>203</v>
      </c>
      <c r="D284" s="8">
        <v>9760</v>
      </c>
      <c r="E284" s="8">
        <v>2000</v>
      </c>
      <c r="F284" s="8">
        <v>8880</v>
      </c>
      <c r="G284" s="10">
        <v>2880</v>
      </c>
      <c r="H284" s="11" t="s">
        <v>0</v>
      </c>
    </row>
    <row r="285" spans="1:8" ht="12.75">
      <c r="A285" s="122" t="s">
        <v>273</v>
      </c>
      <c r="B285" s="122"/>
      <c r="C285" s="7" t="s">
        <v>203</v>
      </c>
      <c r="D285" s="8">
        <v>2514</v>
      </c>
      <c r="E285" s="8">
        <v>9160</v>
      </c>
      <c r="F285" s="8">
        <v>2480</v>
      </c>
      <c r="G285" s="10">
        <v>9194</v>
      </c>
      <c r="H285" s="11" t="s">
        <v>0</v>
      </c>
    </row>
    <row r="286" spans="1:8" ht="12.75">
      <c r="A286" s="122" t="s">
        <v>274</v>
      </c>
      <c r="B286" s="122"/>
      <c r="C286" s="7" t="s">
        <v>203</v>
      </c>
      <c r="D286" s="8">
        <v>5099</v>
      </c>
      <c r="E286" s="8">
        <v>19760</v>
      </c>
      <c r="F286" s="8">
        <v>20582</v>
      </c>
      <c r="G286" s="10">
        <v>4277</v>
      </c>
      <c r="H286" s="11" t="s">
        <v>0</v>
      </c>
    </row>
    <row r="287" spans="1:8" ht="12.75">
      <c r="A287" s="122" t="s">
        <v>275</v>
      </c>
      <c r="B287" s="122"/>
      <c r="C287" s="7" t="s">
        <v>203</v>
      </c>
      <c r="D287" s="8">
        <v>2450</v>
      </c>
      <c r="E287" s="8">
        <v>4520</v>
      </c>
      <c r="F287" s="8">
        <v>4000</v>
      </c>
      <c r="G287" s="10">
        <v>2970</v>
      </c>
      <c r="H287" s="11" t="s">
        <v>0</v>
      </c>
    </row>
    <row r="288" spans="1:8" ht="12.75">
      <c r="A288" s="122" t="s">
        <v>276</v>
      </c>
      <c r="B288" s="122"/>
      <c r="C288" s="7" t="s">
        <v>203</v>
      </c>
      <c r="D288" s="12">
        <v>339</v>
      </c>
      <c r="E288" s="9" t="s">
        <v>0</v>
      </c>
      <c r="F288" s="9" t="s">
        <v>0</v>
      </c>
      <c r="G288" s="13">
        <v>339</v>
      </c>
      <c r="H288" s="11" t="s">
        <v>0</v>
      </c>
    </row>
    <row r="289" spans="1:8" ht="12.75">
      <c r="A289" s="122" t="s">
        <v>277</v>
      </c>
      <c r="B289" s="122"/>
      <c r="C289" s="7" t="s">
        <v>203</v>
      </c>
      <c r="D289" s="8">
        <v>6709</v>
      </c>
      <c r="E289" s="9" t="s">
        <v>0</v>
      </c>
      <c r="F289" s="8">
        <v>1720</v>
      </c>
      <c r="G289" s="10">
        <v>4989</v>
      </c>
      <c r="H289" s="11" t="s">
        <v>0</v>
      </c>
    </row>
    <row r="290" spans="1:8" ht="12.75">
      <c r="A290" s="122" t="s">
        <v>278</v>
      </c>
      <c r="B290" s="122"/>
      <c r="C290" s="7" t="s">
        <v>203</v>
      </c>
      <c r="D290" s="8">
        <v>5430</v>
      </c>
      <c r="E290" s="8">
        <v>4600</v>
      </c>
      <c r="F290" s="8">
        <v>5560</v>
      </c>
      <c r="G290" s="10">
        <v>4470</v>
      </c>
      <c r="H290" s="11" t="s">
        <v>0</v>
      </c>
    </row>
    <row r="291" spans="1:8" ht="12.75">
      <c r="A291" s="122" t="s">
        <v>279</v>
      </c>
      <c r="B291" s="122"/>
      <c r="C291" s="7" t="s">
        <v>203</v>
      </c>
      <c r="D291" s="8">
        <v>3480</v>
      </c>
      <c r="E291" s="9" t="s">
        <v>0</v>
      </c>
      <c r="F291" s="8">
        <v>1380</v>
      </c>
      <c r="G291" s="10">
        <v>2100</v>
      </c>
      <c r="H291" s="11" t="s">
        <v>0</v>
      </c>
    </row>
    <row r="292" spans="1:8" ht="12.75">
      <c r="A292" s="122" t="s">
        <v>280</v>
      </c>
      <c r="B292" s="122"/>
      <c r="C292" s="7" t="s">
        <v>203</v>
      </c>
      <c r="D292" s="8">
        <v>3420</v>
      </c>
      <c r="E292" s="9" t="s">
        <v>0</v>
      </c>
      <c r="F292" s="8">
        <v>3000</v>
      </c>
      <c r="G292" s="13">
        <v>420</v>
      </c>
      <c r="H292" s="11" t="s">
        <v>0</v>
      </c>
    </row>
    <row r="293" spans="1:8" ht="12.75">
      <c r="A293" s="122" t="s">
        <v>281</v>
      </c>
      <c r="B293" s="122"/>
      <c r="C293" s="7" t="s">
        <v>203</v>
      </c>
      <c r="D293" s="8">
        <v>3920</v>
      </c>
      <c r="E293" s="9" t="s">
        <v>0</v>
      </c>
      <c r="F293" s="12">
        <v>540</v>
      </c>
      <c r="G293" s="10">
        <v>3380</v>
      </c>
      <c r="H293" s="11" t="s">
        <v>0</v>
      </c>
    </row>
    <row r="294" spans="1:8" ht="12.75">
      <c r="A294" s="122" t="s">
        <v>282</v>
      </c>
      <c r="B294" s="122"/>
      <c r="C294" s="7" t="s">
        <v>203</v>
      </c>
      <c r="D294" s="8">
        <v>16260</v>
      </c>
      <c r="E294" s="8">
        <v>11940</v>
      </c>
      <c r="F294" s="8">
        <v>18720</v>
      </c>
      <c r="G294" s="10">
        <v>9480</v>
      </c>
      <c r="H294" s="11" t="s">
        <v>0</v>
      </c>
    </row>
    <row r="295" spans="1:8" ht="12.75">
      <c r="A295" s="122" t="s">
        <v>283</v>
      </c>
      <c r="B295" s="122"/>
      <c r="C295" s="7" t="s">
        <v>203</v>
      </c>
      <c r="D295" s="8">
        <v>15936</v>
      </c>
      <c r="E295" s="8">
        <v>26760</v>
      </c>
      <c r="F295" s="8">
        <v>32700</v>
      </c>
      <c r="G295" s="10">
        <v>9996</v>
      </c>
      <c r="H295" s="11" t="s">
        <v>0</v>
      </c>
    </row>
    <row r="296" spans="1:8" ht="12.75">
      <c r="A296" s="122" t="s">
        <v>284</v>
      </c>
      <c r="B296" s="122"/>
      <c r="C296" s="7" t="s">
        <v>203</v>
      </c>
      <c r="D296" s="8">
        <v>8820</v>
      </c>
      <c r="E296" s="8">
        <v>12120</v>
      </c>
      <c r="F296" s="8">
        <v>10200</v>
      </c>
      <c r="G296" s="10">
        <v>10740</v>
      </c>
      <c r="H296" s="11" t="s">
        <v>0</v>
      </c>
    </row>
    <row r="297" spans="1:8" ht="12.75">
      <c r="A297" s="122" t="s">
        <v>285</v>
      </c>
      <c r="B297" s="122"/>
      <c r="C297" s="7" t="s">
        <v>203</v>
      </c>
      <c r="D297" s="8">
        <v>14020</v>
      </c>
      <c r="E297" s="9" t="s">
        <v>0</v>
      </c>
      <c r="F297" s="8">
        <v>2230</v>
      </c>
      <c r="G297" s="10">
        <v>11790</v>
      </c>
      <c r="H297" s="11" t="s">
        <v>0</v>
      </c>
    </row>
    <row r="298" spans="1:8" ht="12.75">
      <c r="A298" s="122" t="s">
        <v>286</v>
      </c>
      <c r="B298" s="122"/>
      <c r="C298" s="7" t="s">
        <v>203</v>
      </c>
      <c r="D298" s="8">
        <v>1760</v>
      </c>
      <c r="E298" s="8">
        <v>3720</v>
      </c>
      <c r="F298" s="8">
        <v>1520</v>
      </c>
      <c r="G298" s="10">
        <v>3960</v>
      </c>
      <c r="H298" s="11" t="s">
        <v>0</v>
      </c>
    </row>
    <row r="299" spans="1:8" ht="12.75">
      <c r="A299" s="122" t="s">
        <v>371</v>
      </c>
      <c r="B299" s="122"/>
      <c r="C299" s="7" t="s">
        <v>203</v>
      </c>
      <c r="D299" s="8">
        <v>4210</v>
      </c>
      <c r="E299" s="9" t="s">
        <v>0</v>
      </c>
      <c r="F299" s="9" t="s">
        <v>0</v>
      </c>
      <c r="G299" s="10">
        <v>4210</v>
      </c>
      <c r="H299" s="11" t="s">
        <v>0</v>
      </c>
    </row>
    <row r="300" spans="1:8" ht="12.75">
      <c r="A300" s="122" t="s">
        <v>287</v>
      </c>
      <c r="B300" s="122"/>
      <c r="C300" s="7" t="s">
        <v>203</v>
      </c>
      <c r="D300" s="12">
        <v>680</v>
      </c>
      <c r="E300" s="9" t="s">
        <v>0</v>
      </c>
      <c r="F300" s="12">
        <v>440</v>
      </c>
      <c r="G300" s="13">
        <v>240</v>
      </c>
      <c r="H300" s="11" t="s">
        <v>0</v>
      </c>
    </row>
    <row r="301" spans="1:8" ht="12.75">
      <c r="A301" s="122" t="s">
        <v>288</v>
      </c>
      <c r="B301" s="122"/>
      <c r="C301" s="7" t="s">
        <v>203</v>
      </c>
      <c r="D301" s="8">
        <v>2900</v>
      </c>
      <c r="E301" s="9" t="s">
        <v>0</v>
      </c>
      <c r="F301" s="12">
        <v>80</v>
      </c>
      <c r="G301" s="10">
        <v>2820</v>
      </c>
      <c r="H301" s="11" t="s">
        <v>0</v>
      </c>
    </row>
    <row r="302" spans="1:8" ht="12.75">
      <c r="A302" s="122" t="s">
        <v>405</v>
      </c>
      <c r="B302" s="122"/>
      <c r="C302" s="7" t="s">
        <v>203</v>
      </c>
      <c r="D302" s="8">
        <v>6850</v>
      </c>
      <c r="E302" s="9" t="s">
        <v>0</v>
      </c>
      <c r="F302" s="9" t="s">
        <v>0</v>
      </c>
      <c r="G302" s="10">
        <v>6850</v>
      </c>
      <c r="H302" s="11" t="s">
        <v>0</v>
      </c>
    </row>
    <row r="303" spans="1:8" ht="12.75">
      <c r="A303" s="122" t="s">
        <v>289</v>
      </c>
      <c r="B303" s="122"/>
      <c r="C303" s="7" t="s">
        <v>203</v>
      </c>
      <c r="D303" s="8">
        <v>3850</v>
      </c>
      <c r="E303" s="8">
        <v>2000</v>
      </c>
      <c r="F303" s="8">
        <v>2000</v>
      </c>
      <c r="G303" s="10">
        <v>3850</v>
      </c>
      <c r="H303" s="11" t="s">
        <v>0</v>
      </c>
    </row>
    <row r="304" spans="1:8" ht="12.75">
      <c r="A304" s="122" t="s">
        <v>290</v>
      </c>
      <c r="B304" s="122"/>
      <c r="C304" s="7" t="s">
        <v>203</v>
      </c>
      <c r="D304" s="8">
        <v>3650</v>
      </c>
      <c r="E304" s="9" t="s">
        <v>0</v>
      </c>
      <c r="F304" s="12">
        <v>150</v>
      </c>
      <c r="G304" s="10">
        <v>3500</v>
      </c>
      <c r="H304" s="11" t="s">
        <v>0</v>
      </c>
    </row>
    <row r="305" spans="1:8" ht="12.75">
      <c r="A305" s="122" t="s">
        <v>291</v>
      </c>
      <c r="B305" s="122"/>
      <c r="C305" s="7" t="s">
        <v>203</v>
      </c>
      <c r="D305" s="8">
        <v>1930</v>
      </c>
      <c r="E305" s="9" t="s">
        <v>0</v>
      </c>
      <c r="F305" s="12">
        <v>80</v>
      </c>
      <c r="G305" s="10">
        <v>1850</v>
      </c>
      <c r="H305" s="11" t="s">
        <v>0</v>
      </c>
    </row>
    <row r="306" spans="1:8" ht="12.75">
      <c r="A306" s="122" t="s">
        <v>406</v>
      </c>
      <c r="B306" s="122"/>
      <c r="C306" s="7" t="s">
        <v>203</v>
      </c>
      <c r="D306" s="8">
        <v>2000</v>
      </c>
      <c r="E306" s="9" t="s">
        <v>0</v>
      </c>
      <c r="F306" s="9" t="s">
        <v>0</v>
      </c>
      <c r="G306" s="10">
        <v>2000</v>
      </c>
      <c r="H306" s="11" t="s">
        <v>0</v>
      </c>
    </row>
    <row r="307" spans="1:8" ht="12.75">
      <c r="A307" s="122" t="s">
        <v>292</v>
      </c>
      <c r="B307" s="122"/>
      <c r="C307" s="7" t="s">
        <v>203</v>
      </c>
      <c r="D307" s="9" t="s">
        <v>0</v>
      </c>
      <c r="E307" s="8">
        <v>4480</v>
      </c>
      <c r="F307" s="12">
        <v>120</v>
      </c>
      <c r="G307" s="10">
        <v>4360</v>
      </c>
      <c r="H307" s="11" t="s">
        <v>0</v>
      </c>
    </row>
    <row r="308" spans="1:8" ht="12.75">
      <c r="A308" s="122" t="s">
        <v>293</v>
      </c>
      <c r="B308" s="122"/>
      <c r="C308" s="7" t="s">
        <v>203</v>
      </c>
      <c r="D308" s="8">
        <v>1140</v>
      </c>
      <c r="E308" s="9" t="s">
        <v>0</v>
      </c>
      <c r="F308" s="12">
        <v>60</v>
      </c>
      <c r="G308" s="10">
        <v>1080</v>
      </c>
      <c r="H308" s="11" t="s">
        <v>0</v>
      </c>
    </row>
    <row r="309" spans="1:8" ht="12.75">
      <c r="A309" s="122" t="s">
        <v>294</v>
      </c>
      <c r="B309" s="122"/>
      <c r="C309" s="7" t="s">
        <v>203</v>
      </c>
      <c r="D309" s="8">
        <v>1700</v>
      </c>
      <c r="E309" s="9" t="s">
        <v>0</v>
      </c>
      <c r="F309" s="12">
        <v>200</v>
      </c>
      <c r="G309" s="10">
        <v>1500</v>
      </c>
      <c r="H309" s="11" t="s">
        <v>0</v>
      </c>
    </row>
    <row r="310" spans="1:8" ht="12.75">
      <c r="A310" s="122" t="s">
        <v>372</v>
      </c>
      <c r="B310" s="122"/>
      <c r="C310" s="7" t="s">
        <v>203</v>
      </c>
      <c r="D310" s="8">
        <v>2880</v>
      </c>
      <c r="E310" s="9" t="s">
        <v>0</v>
      </c>
      <c r="F310" s="9" t="s">
        <v>0</v>
      </c>
      <c r="G310" s="10">
        <v>2880</v>
      </c>
      <c r="H310" s="11" t="s">
        <v>0</v>
      </c>
    </row>
    <row r="311" spans="1:8" ht="12.75">
      <c r="A311" s="122" t="s">
        <v>295</v>
      </c>
      <c r="B311" s="122"/>
      <c r="C311" s="7" t="s">
        <v>203</v>
      </c>
      <c r="D311" s="8">
        <v>2600</v>
      </c>
      <c r="E311" s="9" t="s">
        <v>0</v>
      </c>
      <c r="F311" s="12">
        <v>50</v>
      </c>
      <c r="G311" s="10">
        <v>2550</v>
      </c>
      <c r="H311" s="11" t="s">
        <v>0</v>
      </c>
    </row>
    <row r="312" spans="1:8" ht="12.75">
      <c r="A312" s="122" t="s">
        <v>515</v>
      </c>
      <c r="B312" s="122"/>
      <c r="C312" s="7" t="s">
        <v>203</v>
      </c>
      <c r="D312" s="12">
        <v>450</v>
      </c>
      <c r="E312" s="9" t="s">
        <v>0</v>
      </c>
      <c r="F312" s="9" t="s">
        <v>0</v>
      </c>
      <c r="G312" s="13">
        <v>450</v>
      </c>
      <c r="H312" s="11" t="s">
        <v>0</v>
      </c>
    </row>
    <row r="313" spans="1:8" ht="12.75">
      <c r="A313" s="122" t="s">
        <v>373</v>
      </c>
      <c r="B313" s="122"/>
      <c r="C313" s="7" t="s">
        <v>203</v>
      </c>
      <c r="D313" s="8">
        <v>1960</v>
      </c>
      <c r="E313" s="9" t="s">
        <v>0</v>
      </c>
      <c r="F313" s="9" t="s">
        <v>0</v>
      </c>
      <c r="G313" s="10">
        <v>1960</v>
      </c>
      <c r="H313" s="11" t="s">
        <v>0</v>
      </c>
    </row>
    <row r="314" spans="1:8" ht="12.75">
      <c r="A314" s="122" t="s">
        <v>8</v>
      </c>
      <c r="B314" s="122"/>
      <c r="C314" s="7" t="s">
        <v>203</v>
      </c>
      <c r="D314" s="12">
        <v>180</v>
      </c>
      <c r="E314" s="12">
        <v>410</v>
      </c>
      <c r="F314" s="12">
        <v>430</v>
      </c>
      <c r="G314" s="13">
        <v>160</v>
      </c>
      <c r="H314" s="11" t="s">
        <v>0</v>
      </c>
    </row>
    <row r="315" spans="1:8" ht="12.75">
      <c r="A315" s="122" t="s">
        <v>77</v>
      </c>
      <c r="B315" s="122"/>
      <c r="C315" s="7" t="s">
        <v>203</v>
      </c>
      <c r="D315" s="12">
        <v>124</v>
      </c>
      <c r="E315" s="12">
        <v>200</v>
      </c>
      <c r="F315" s="12">
        <v>260</v>
      </c>
      <c r="G315" s="13">
        <v>64</v>
      </c>
      <c r="H315" s="11" t="s">
        <v>0</v>
      </c>
    </row>
    <row r="316" spans="1:8" ht="12.75">
      <c r="A316" s="122" t="s">
        <v>441</v>
      </c>
      <c r="B316" s="122"/>
      <c r="C316" s="7" t="s">
        <v>203</v>
      </c>
      <c r="D316" s="12">
        <v>400</v>
      </c>
      <c r="E316" s="12">
        <v>200</v>
      </c>
      <c r="F316" s="12">
        <v>400</v>
      </c>
      <c r="G316" s="13">
        <v>200</v>
      </c>
      <c r="H316" s="11" t="s">
        <v>0</v>
      </c>
    </row>
    <row r="317" spans="1:8" ht="12.75">
      <c r="A317" s="122" t="s">
        <v>9</v>
      </c>
      <c r="B317" s="122"/>
      <c r="C317" s="7" t="s">
        <v>203</v>
      </c>
      <c r="D317" s="8">
        <v>4000</v>
      </c>
      <c r="E317" s="8">
        <v>28600</v>
      </c>
      <c r="F317" s="8">
        <v>24825</v>
      </c>
      <c r="G317" s="10">
        <v>7775</v>
      </c>
      <c r="H317" s="11" t="s">
        <v>0</v>
      </c>
    </row>
    <row r="318" spans="1:8" ht="12.75">
      <c r="A318" s="122" t="s">
        <v>78</v>
      </c>
      <c r="B318" s="122"/>
      <c r="C318" s="7" t="s">
        <v>203</v>
      </c>
      <c r="D318" s="8">
        <v>1500</v>
      </c>
      <c r="E318" s="8">
        <v>5850</v>
      </c>
      <c r="F318" s="8">
        <v>4475</v>
      </c>
      <c r="G318" s="10">
        <v>2875</v>
      </c>
      <c r="H318" s="11" t="s">
        <v>0</v>
      </c>
    </row>
    <row r="319" spans="1:8" ht="12.75">
      <c r="A319" s="122" t="s">
        <v>79</v>
      </c>
      <c r="B319" s="122"/>
      <c r="C319" s="7" t="s">
        <v>203</v>
      </c>
      <c r="D319" s="12">
        <v>300</v>
      </c>
      <c r="E319" s="8">
        <v>1500</v>
      </c>
      <c r="F319" s="8">
        <v>1200</v>
      </c>
      <c r="G319" s="13">
        <v>600</v>
      </c>
      <c r="H319" s="11" t="s">
        <v>0</v>
      </c>
    </row>
    <row r="320" spans="1:8" ht="12.75">
      <c r="A320" s="122" t="s">
        <v>193</v>
      </c>
      <c r="B320" s="122"/>
      <c r="C320" s="7" t="s">
        <v>203</v>
      </c>
      <c r="D320" s="12">
        <v>225</v>
      </c>
      <c r="E320" s="8">
        <v>7500</v>
      </c>
      <c r="F320" s="8">
        <v>5425</v>
      </c>
      <c r="G320" s="10">
        <v>2300</v>
      </c>
      <c r="H320" s="11" t="s">
        <v>0</v>
      </c>
    </row>
    <row r="321" spans="1:8" ht="12.75">
      <c r="A321" s="122" t="s">
        <v>80</v>
      </c>
      <c r="B321" s="122"/>
      <c r="C321" s="7" t="s">
        <v>203</v>
      </c>
      <c r="D321" s="12">
        <v>340</v>
      </c>
      <c r="E321" s="12">
        <v>540</v>
      </c>
      <c r="F321" s="12">
        <v>260</v>
      </c>
      <c r="G321" s="13">
        <v>620</v>
      </c>
      <c r="H321" s="11" t="s">
        <v>0</v>
      </c>
    </row>
    <row r="322" spans="1:8" ht="12.75">
      <c r="A322" s="122" t="s">
        <v>81</v>
      </c>
      <c r="B322" s="122"/>
      <c r="C322" s="7" t="s">
        <v>203</v>
      </c>
      <c r="D322" s="12">
        <v>80</v>
      </c>
      <c r="E322" s="12">
        <v>100</v>
      </c>
      <c r="F322" s="12">
        <v>60</v>
      </c>
      <c r="G322" s="13">
        <v>120</v>
      </c>
      <c r="H322" s="11" t="s">
        <v>0</v>
      </c>
    </row>
    <row r="323" spans="1:8" ht="12.75">
      <c r="A323" s="122" t="s">
        <v>194</v>
      </c>
      <c r="B323" s="122"/>
      <c r="C323" s="7" t="s">
        <v>203</v>
      </c>
      <c r="D323" s="12">
        <v>180</v>
      </c>
      <c r="E323" s="12">
        <v>100</v>
      </c>
      <c r="F323" s="12">
        <v>140</v>
      </c>
      <c r="G323" s="13">
        <v>140</v>
      </c>
      <c r="H323" s="11" t="s">
        <v>0</v>
      </c>
    </row>
    <row r="324" spans="1:8" ht="12.75">
      <c r="A324" s="122" t="s">
        <v>195</v>
      </c>
      <c r="B324" s="122"/>
      <c r="C324" s="7" t="s">
        <v>203</v>
      </c>
      <c r="D324" s="12">
        <v>90</v>
      </c>
      <c r="E324" s="9" t="s">
        <v>0</v>
      </c>
      <c r="F324" s="12">
        <v>10</v>
      </c>
      <c r="G324" s="13">
        <v>80</v>
      </c>
      <c r="H324" s="11" t="s">
        <v>0</v>
      </c>
    </row>
    <row r="325" spans="1:8" ht="12.75">
      <c r="A325" s="122" t="s">
        <v>200</v>
      </c>
      <c r="B325" s="122"/>
      <c r="C325" s="7" t="s">
        <v>203</v>
      </c>
      <c r="D325" s="12">
        <v>50</v>
      </c>
      <c r="E325" s="12">
        <v>50</v>
      </c>
      <c r="F325" s="12">
        <v>50</v>
      </c>
      <c r="G325" s="13">
        <v>50</v>
      </c>
      <c r="H325" s="11" t="s">
        <v>0</v>
      </c>
    </row>
    <row r="326" spans="1:8" ht="12.75">
      <c r="A326" s="122" t="s">
        <v>201</v>
      </c>
      <c r="B326" s="122"/>
      <c r="C326" s="7" t="s">
        <v>203</v>
      </c>
      <c r="D326" s="9" t="s">
        <v>0</v>
      </c>
      <c r="E326" s="12">
        <v>50</v>
      </c>
      <c r="F326" s="9" t="s">
        <v>0</v>
      </c>
      <c r="G326" s="13">
        <v>50</v>
      </c>
      <c r="H326" s="11" t="s">
        <v>0</v>
      </c>
    </row>
    <row r="327" spans="1:8" ht="12.75">
      <c r="A327" s="122" t="s">
        <v>196</v>
      </c>
      <c r="B327" s="122"/>
      <c r="C327" s="7" t="s">
        <v>203</v>
      </c>
      <c r="D327" s="12">
        <v>310</v>
      </c>
      <c r="E327" s="12">
        <v>970</v>
      </c>
      <c r="F327" s="12">
        <v>750</v>
      </c>
      <c r="G327" s="13">
        <v>530</v>
      </c>
      <c r="H327" s="11" t="s">
        <v>0</v>
      </c>
    </row>
    <row r="328" spans="1:8" ht="12.75">
      <c r="A328" s="122" t="s">
        <v>197</v>
      </c>
      <c r="B328" s="122"/>
      <c r="C328" s="7" t="s">
        <v>203</v>
      </c>
      <c r="D328" s="8">
        <v>1120</v>
      </c>
      <c r="E328" s="12">
        <v>500</v>
      </c>
      <c r="F328" s="8">
        <v>1020</v>
      </c>
      <c r="G328" s="13">
        <v>600</v>
      </c>
      <c r="H328" s="11" t="s">
        <v>0</v>
      </c>
    </row>
    <row r="329" spans="1:8" ht="12.75">
      <c r="A329" s="122" t="s">
        <v>198</v>
      </c>
      <c r="B329" s="122"/>
      <c r="C329" s="7" t="s">
        <v>203</v>
      </c>
      <c r="D329" s="12">
        <v>550</v>
      </c>
      <c r="E329" s="9" t="s">
        <v>0</v>
      </c>
      <c r="F329" s="9" t="s">
        <v>0</v>
      </c>
      <c r="G329" s="13">
        <v>550</v>
      </c>
      <c r="H329" s="11" t="s">
        <v>0</v>
      </c>
    </row>
    <row r="330" spans="1:8" ht="12.75">
      <c r="A330" s="122" t="s">
        <v>199</v>
      </c>
      <c r="B330" s="122"/>
      <c r="C330" s="7" t="s">
        <v>203</v>
      </c>
      <c r="D330" s="12">
        <v>620</v>
      </c>
      <c r="E330" s="8">
        <v>1120</v>
      </c>
      <c r="F330" s="12">
        <v>560</v>
      </c>
      <c r="G330" s="10">
        <v>1180</v>
      </c>
      <c r="H330" s="11" t="s">
        <v>0</v>
      </c>
    </row>
    <row r="331" spans="1:8" ht="12.75">
      <c r="A331" s="122" t="s">
        <v>225</v>
      </c>
      <c r="B331" s="122"/>
      <c r="C331" s="7" t="s">
        <v>203</v>
      </c>
      <c r="D331" s="12">
        <v>100</v>
      </c>
      <c r="E331" s="12">
        <v>200</v>
      </c>
      <c r="F331" s="12">
        <v>120</v>
      </c>
      <c r="G331" s="13">
        <v>180</v>
      </c>
      <c r="H331" s="11" t="s">
        <v>0</v>
      </c>
    </row>
    <row r="332" spans="1:8" ht="12.75">
      <c r="A332" s="122" t="s">
        <v>226</v>
      </c>
      <c r="B332" s="122"/>
      <c r="C332" s="7" t="s">
        <v>203</v>
      </c>
      <c r="D332" s="12">
        <v>150</v>
      </c>
      <c r="E332" s="9" t="s">
        <v>0</v>
      </c>
      <c r="F332" s="9" t="s">
        <v>0</v>
      </c>
      <c r="G332" s="13">
        <v>150</v>
      </c>
      <c r="H332" s="11" t="s">
        <v>0</v>
      </c>
    </row>
    <row r="333" spans="1:8" ht="12.75">
      <c r="A333" s="122" t="s">
        <v>227</v>
      </c>
      <c r="B333" s="122"/>
      <c r="C333" s="7" t="s">
        <v>203</v>
      </c>
      <c r="D333" s="12">
        <v>40</v>
      </c>
      <c r="E333" s="9" t="s">
        <v>0</v>
      </c>
      <c r="F333" s="12">
        <v>25</v>
      </c>
      <c r="G333" s="13">
        <v>15</v>
      </c>
      <c r="H333" s="11" t="s">
        <v>0</v>
      </c>
    </row>
    <row r="334" spans="1:8" ht="12.75">
      <c r="A334" s="122" t="s">
        <v>228</v>
      </c>
      <c r="B334" s="122"/>
      <c r="C334" s="7" t="s">
        <v>203</v>
      </c>
      <c r="D334" s="12">
        <v>5</v>
      </c>
      <c r="E334" s="9" t="s">
        <v>0</v>
      </c>
      <c r="F334" s="9" t="s">
        <v>0</v>
      </c>
      <c r="G334" s="13">
        <v>5</v>
      </c>
      <c r="H334" s="11" t="s">
        <v>0</v>
      </c>
    </row>
    <row r="335" spans="1:8" ht="12.75">
      <c r="A335" s="122" t="s">
        <v>82</v>
      </c>
      <c r="B335" s="122"/>
      <c r="C335" s="7" t="s">
        <v>203</v>
      </c>
      <c r="D335" s="12">
        <v>160</v>
      </c>
      <c r="E335" s="12">
        <v>200</v>
      </c>
      <c r="F335" s="12">
        <v>250</v>
      </c>
      <c r="G335" s="13">
        <v>110</v>
      </c>
      <c r="H335" s="11" t="s">
        <v>0</v>
      </c>
    </row>
    <row r="336" spans="1:8" ht="12.75">
      <c r="A336" s="122" t="s">
        <v>10</v>
      </c>
      <c r="B336" s="122"/>
      <c r="C336" s="7" t="s">
        <v>203</v>
      </c>
      <c r="D336" s="12">
        <v>360</v>
      </c>
      <c r="E336" s="8">
        <v>1500</v>
      </c>
      <c r="F336" s="8">
        <v>1250</v>
      </c>
      <c r="G336" s="13">
        <v>610</v>
      </c>
      <c r="H336" s="11" t="s">
        <v>0</v>
      </c>
    </row>
    <row r="337" spans="1:8" ht="12.75">
      <c r="A337" s="122" t="s">
        <v>83</v>
      </c>
      <c r="B337" s="122"/>
      <c r="C337" s="7" t="s">
        <v>203</v>
      </c>
      <c r="D337" s="12">
        <v>230</v>
      </c>
      <c r="E337" s="8">
        <v>1410</v>
      </c>
      <c r="F337" s="8">
        <v>1200</v>
      </c>
      <c r="G337" s="13">
        <v>440</v>
      </c>
      <c r="H337" s="11" t="s">
        <v>0</v>
      </c>
    </row>
    <row r="338" spans="1:8" ht="12.75">
      <c r="A338" s="122" t="s">
        <v>462</v>
      </c>
      <c r="B338" s="122"/>
      <c r="C338" s="7" t="s">
        <v>203</v>
      </c>
      <c r="D338" s="12">
        <v>150</v>
      </c>
      <c r="E338" s="9" t="s">
        <v>0</v>
      </c>
      <c r="F338" s="9" t="s">
        <v>0</v>
      </c>
      <c r="G338" s="13">
        <v>150</v>
      </c>
      <c r="H338" s="11" t="s">
        <v>0</v>
      </c>
    </row>
    <row r="339" spans="1:8" ht="12.75">
      <c r="A339" s="122" t="s">
        <v>84</v>
      </c>
      <c r="B339" s="122"/>
      <c r="C339" s="7" t="s">
        <v>203</v>
      </c>
      <c r="D339" s="12">
        <v>310</v>
      </c>
      <c r="E339" s="12">
        <v>800</v>
      </c>
      <c r="F339" s="12">
        <v>810</v>
      </c>
      <c r="G339" s="13">
        <v>300</v>
      </c>
      <c r="H339" s="11" t="s">
        <v>0</v>
      </c>
    </row>
    <row r="340" spans="1:8" ht="12.75">
      <c r="A340" s="122" t="s">
        <v>85</v>
      </c>
      <c r="B340" s="122"/>
      <c r="C340" s="7" t="s">
        <v>203</v>
      </c>
      <c r="D340" s="12">
        <v>660</v>
      </c>
      <c r="E340" s="9" t="s">
        <v>0</v>
      </c>
      <c r="F340" s="12">
        <v>140</v>
      </c>
      <c r="G340" s="13">
        <v>520</v>
      </c>
      <c r="H340" s="11" t="s">
        <v>0</v>
      </c>
    </row>
    <row r="341" spans="1:8" ht="12.75">
      <c r="A341" s="122" t="s">
        <v>86</v>
      </c>
      <c r="B341" s="122"/>
      <c r="C341" s="7" t="s">
        <v>203</v>
      </c>
      <c r="D341" s="12">
        <v>300</v>
      </c>
      <c r="E341" s="9" t="s">
        <v>0</v>
      </c>
      <c r="F341" s="9" t="s">
        <v>0</v>
      </c>
      <c r="G341" s="13">
        <v>300</v>
      </c>
      <c r="H341" s="11" t="s">
        <v>0</v>
      </c>
    </row>
    <row r="342" spans="1:8" ht="12.75">
      <c r="A342" s="122" t="s">
        <v>87</v>
      </c>
      <c r="B342" s="122"/>
      <c r="C342" s="7" t="s">
        <v>203</v>
      </c>
      <c r="D342" s="12">
        <v>160</v>
      </c>
      <c r="E342" s="12">
        <v>50</v>
      </c>
      <c r="F342" s="12">
        <v>150</v>
      </c>
      <c r="G342" s="13">
        <v>60</v>
      </c>
      <c r="H342" s="11" t="s">
        <v>0</v>
      </c>
    </row>
    <row r="343" spans="1:8" ht="12.75">
      <c r="A343" s="122" t="s">
        <v>88</v>
      </c>
      <c r="B343" s="122"/>
      <c r="C343" s="7" t="s">
        <v>203</v>
      </c>
      <c r="D343" s="12">
        <v>105</v>
      </c>
      <c r="E343" s="9" t="s">
        <v>0</v>
      </c>
      <c r="F343" s="12">
        <v>60</v>
      </c>
      <c r="G343" s="13">
        <v>45</v>
      </c>
      <c r="H343" s="11" t="s">
        <v>0</v>
      </c>
    </row>
    <row r="344" spans="1:8" ht="12.75">
      <c r="A344" s="122" t="s">
        <v>89</v>
      </c>
      <c r="B344" s="122"/>
      <c r="C344" s="7" t="s">
        <v>203</v>
      </c>
      <c r="D344" s="12">
        <v>380</v>
      </c>
      <c r="E344" s="9" t="s">
        <v>0</v>
      </c>
      <c r="F344" s="12">
        <v>110</v>
      </c>
      <c r="G344" s="13">
        <v>270</v>
      </c>
      <c r="H344" s="11" t="s">
        <v>0</v>
      </c>
    </row>
    <row r="345" spans="1:8" ht="12.75">
      <c r="A345" s="122" t="s">
        <v>90</v>
      </c>
      <c r="B345" s="122"/>
      <c r="C345" s="7" t="s">
        <v>203</v>
      </c>
      <c r="D345" s="12">
        <v>225</v>
      </c>
      <c r="E345" s="12">
        <v>190</v>
      </c>
      <c r="F345" s="12">
        <v>400</v>
      </c>
      <c r="G345" s="13">
        <v>15</v>
      </c>
      <c r="H345" s="11" t="s">
        <v>0</v>
      </c>
    </row>
    <row r="346" spans="1:8" ht="12.75">
      <c r="A346" s="122" t="s">
        <v>91</v>
      </c>
      <c r="B346" s="122"/>
      <c r="C346" s="7" t="s">
        <v>203</v>
      </c>
      <c r="D346" s="8">
        <v>3150</v>
      </c>
      <c r="E346" s="8">
        <v>19200</v>
      </c>
      <c r="F346" s="8">
        <v>12150</v>
      </c>
      <c r="G346" s="10">
        <v>10200</v>
      </c>
      <c r="H346" s="11" t="s">
        <v>0</v>
      </c>
    </row>
    <row r="347" spans="1:8" ht="12.75">
      <c r="A347" s="122" t="s">
        <v>92</v>
      </c>
      <c r="B347" s="122"/>
      <c r="C347" s="7" t="s">
        <v>203</v>
      </c>
      <c r="D347" s="12">
        <v>300</v>
      </c>
      <c r="E347" s="12">
        <v>800</v>
      </c>
      <c r="F347" s="12">
        <v>800</v>
      </c>
      <c r="G347" s="13">
        <v>300</v>
      </c>
      <c r="H347" s="11" t="s">
        <v>0</v>
      </c>
    </row>
    <row r="348" spans="1:8" ht="12.75">
      <c r="A348" s="122" t="s">
        <v>93</v>
      </c>
      <c r="B348" s="122"/>
      <c r="C348" s="7" t="s">
        <v>203</v>
      </c>
      <c r="D348" s="8">
        <v>1350</v>
      </c>
      <c r="E348" s="8">
        <v>15150</v>
      </c>
      <c r="F348" s="8">
        <v>14100</v>
      </c>
      <c r="G348" s="10">
        <v>2400</v>
      </c>
      <c r="H348" s="11" t="s">
        <v>0</v>
      </c>
    </row>
    <row r="349" spans="1:8" ht="12.75">
      <c r="A349" s="122" t="s">
        <v>94</v>
      </c>
      <c r="B349" s="122"/>
      <c r="C349" s="7" t="s">
        <v>203</v>
      </c>
      <c r="D349" s="12">
        <v>420</v>
      </c>
      <c r="E349" s="8">
        <v>2060</v>
      </c>
      <c r="F349" s="8">
        <v>1680</v>
      </c>
      <c r="G349" s="13">
        <v>800</v>
      </c>
      <c r="H349" s="11" t="s">
        <v>0</v>
      </c>
    </row>
    <row r="350" spans="1:8" ht="12.75">
      <c r="A350" s="122" t="s">
        <v>95</v>
      </c>
      <c r="B350" s="122"/>
      <c r="C350" s="7" t="s">
        <v>203</v>
      </c>
      <c r="D350" s="8">
        <v>2500</v>
      </c>
      <c r="E350" s="8">
        <v>12950</v>
      </c>
      <c r="F350" s="8">
        <v>10700</v>
      </c>
      <c r="G350" s="10">
        <v>4750</v>
      </c>
      <c r="H350" s="11" t="s">
        <v>0</v>
      </c>
    </row>
    <row r="351" spans="1:8" ht="12.75">
      <c r="A351" s="122" t="s">
        <v>96</v>
      </c>
      <c r="B351" s="122"/>
      <c r="C351" s="7" t="s">
        <v>203</v>
      </c>
      <c r="D351" s="8">
        <v>3600</v>
      </c>
      <c r="E351" s="8">
        <v>17000</v>
      </c>
      <c r="F351" s="8">
        <v>13600</v>
      </c>
      <c r="G351" s="10">
        <v>7000</v>
      </c>
      <c r="H351" s="11" t="s">
        <v>0</v>
      </c>
    </row>
    <row r="352" spans="1:8" ht="12.75">
      <c r="A352" s="122" t="s">
        <v>97</v>
      </c>
      <c r="B352" s="122"/>
      <c r="C352" s="7" t="s">
        <v>203</v>
      </c>
      <c r="D352" s="8">
        <v>1350</v>
      </c>
      <c r="E352" s="8">
        <v>5000</v>
      </c>
      <c r="F352" s="8">
        <v>4550</v>
      </c>
      <c r="G352" s="10">
        <v>1800</v>
      </c>
      <c r="H352" s="11" t="s">
        <v>0</v>
      </c>
    </row>
    <row r="353" spans="1:8" ht="12.75">
      <c r="A353" s="122" t="s">
        <v>98</v>
      </c>
      <c r="B353" s="122"/>
      <c r="C353" s="7" t="s">
        <v>203</v>
      </c>
      <c r="D353" s="12">
        <v>800</v>
      </c>
      <c r="E353" s="8">
        <v>1000</v>
      </c>
      <c r="F353" s="12">
        <v>800</v>
      </c>
      <c r="G353" s="10">
        <v>1000</v>
      </c>
      <c r="H353" s="11" t="s">
        <v>0</v>
      </c>
    </row>
    <row r="354" spans="1:8" ht="12.75">
      <c r="A354" s="122" t="s">
        <v>165</v>
      </c>
      <c r="B354" s="122"/>
      <c r="C354" s="7" t="s">
        <v>203</v>
      </c>
      <c r="D354" s="12">
        <v>100</v>
      </c>
      <c r="E354" s="9" t="s">
        <v>0</v>
      </c>
      <c r="F354" s="9" t="s">
        <v>0</v>
      </c>
      <c r="G354" s="13">
        <v>100</v>
      </c>
      <c r="H354" s="11" t="s">
        <v>0</v>
      </c>
    </row>
    <row r="355" spans="1:8" ht="12.75">
      <c r="A355" s="122" t="s">
        <v>99</v>
      </c>
      <c r="B355" s="122"/>
      <c r="C355" s="7" t="s">
        <v>203</v>
      </c>
      <c r="D355" s="8">
        <v>1250</v>
      </c>
      <c r="E355" s="8">
        <v>3550</v>
      </c>
      <c r="F355" s="8">
        <v>3700</v>
      </c>
      <c r="G355" s="10">
        <v>1100</v>
      </c>
      <c r="H355" s="11" t="s">
        <v>0</v>
      </c>
    </row>
    <row r="356" spans="1:8" ht="12.75">
      <c r="A356" s="122" t="s">
        <v>100</v>
      </c>
      <c r="B356" s="122"/>
      <c r="C356" s="7" t="s">
        <v>203</v>
      </c>
      <c r="D356" s="12">
        <v>360</v>
      </c>
      <c r="E356" s="8">
        <v>1560</v>
      </c>
      <c r="F356" s="12">
        <v>760</v>
      </c>
      <c r="G356" s="10">
        <v>1160</v>
      </c>
      <c r="H356" s="11" t="s">
        <v>0</v>
      </c>
    </row>
    <row r="357" spans="1:8" ht="12.75">
      <c r="A357" s="122" t="s">
        <v>101</v>
      </c>
      <c r="B357" s="122"/>
      <c r="C357" s="7" t="s">
        <v>203</v>
      </c>
      <c r="D357" s="12">
        <v>140</v>
      </c>
      <c r="E357" s="12">
        <v>800</v>
      </c>
      <c r="F357" s="12">
        <v>400</v>
      </c>
      <c r="G357" s="13">
        <v>540</v>
      </c>
      <c r="H357" s="11" t="s">
        <v>0</v>
      </c>
    </row>
    <row r="358" spans="1:8" ht="12.75">
      <c r="A358" s="122" t="s">
        <v>102</v>
      </c>
      <c r="B358" s="122"/>
      <c r="C358" s="7" t="s">
        <v>203</v>
      </c>
      <c r="D358" s="12">
        <v>220</v>
      </c>
      <c r="E358" s="12">
        <v>500</v>
      </c>
      <c r="F358" s="12">
        <v>440</v>
      </c>
      <c r="G358" s="13">
        <v>280</v>
      </c>
      <c r="H358" s="11" t="s">
        <v>0</v>
      </c>
    </row>
    <row r="359" spans="1:8" ht="12.75">
      <c r="A359" s="122" t="s">
        <v>166</v>
      </c>
      <c r="B359" s="122"/>
      <c r="C359" s="7" t="s">
        <v>203</v>
      </c>
      <c r="D359" s="12">
        <v>70</v>
      </c>
      <c r="E359" s="12">
        <v>500</v>
      </c>
      <c r="F359" s="12">
        <v>260</v>
      </c>
      <c r="G359" s="13">
        <v>310</v>
      </c>
      <c r="H359" s="11" t="s">
        <v>0</v>
      </c>
    </row>
    <row r="360" spans="1:8" ht="12.75">
      <c r="A360" s="122" t="s">
        <v>164</v>
      </c>
      <c r="B360" s="122"/>
      <c r="C360" s="7" t="s">
        <v>203</v>
      </c>
      <c r="D360" s="8">
        <v>6900</v>
      </c>
      <c r="E360" s="8">
        <v>20100</v>
      </c>
      <c r="F360" s="8">
        <v>15900</v>
      </c>
      <c r="G360" s="10">
        <v>11100</v>
      </c>
      <c r="H360" s="11" t="s">
        <v>0</v>
      </c>
    </row>
    <row r="361" spans="1:8" ht="12.75">
      <c r="A361" s="122" t="s">
        <v>103</v>
      </c>
      <c r="B361" s="122"/>
      <c r="C361" s="7" t="s">
        <v>203</v>
      </c>
      <c r="D361" s="12">
        <v>100</v>
      </c>
      <c r="E361" s="12">
        <v>300</v>
      </c>
      <c r="F361" s="12">
        <v>180</v>
      </c>
      <c r="G361" s="13">
        <v>220</v>
      </c>
      <c r="H361" s="11" t="s">
        <v>0</v>
      </c>
    </row>
    <row r="362" spans="1:8" ht="12.75">
      <c r="A362" s="122" t="s">
        <v>397</v>
      </c>
      <c r="B362" s="122"/>
      <c r="C362" s="7" t="s">
        <v>203</v>
      </c>
      <c r="D362" s="12">
        <v>270</v>
      </c>
      <c r="E362" s="9" t="s">
        <v>0</v>
      </c>
      <c r="F362" s="12">
        <v>30</v>
      </c>
      <c r="G362" s="13">
        <v>240</v>
      </c>
      <c r="H362" s="11" t="s">
        <v>0</v>
      </c>
    </row>
    <row r="363" spans="1:8" ht="12.75">
      <c r="A363" s="122" t="s">
        <v>104</v>
      </c>
      <c r="B363" s="122"/>
      <c r="C363" s="7" t="s">
        <v>203</v>
      </c>
      <c r="D363" s="8">
        <v>2400</v>
      </c>
      <c r="E363" s="9" t="s">
        <v>0</v>
      </c>
      <c r="F363" s="12">
        <v>900</v>
      </c>
      <c r="G363" s="10">
        <v>1500</v>
      </c>
      <c r="H363" s="11" t="s">
        <v>0</v>
      </c>
    </row>
    <row r="364" spans="1:8" ht="12.75">
      <c r="A364" s="122" t="s">
        <v>105</v>
      </c>
      <c r="B364" s="122"/>
      <c r="C364" s="7" t="s">
        <v>203</v>
      </c>
      <c r="D364" s="12">
        <v>200</v>
      </c>
      <c r="E364" s="12">
        <v>400</v>
      </c>
      <c r="F364" s="12">
        <v>360</v>
      </c>
      <c r="G364" s="13">
        <v>240</v>
      </c>
      <c r="H364" s="11" t="s">
        <v>0</v>
      </c>
    </row>
    <row r="365" spans="1:8" ht="12.75">
      <c r="A365" s="122" t="s">
        <v>106</v>
      </c>
      <c r="B365" s="122"/>
      <c r="C365" s="7" t="s">
        <v>203</v>
      </c>
      <c r="D365" s="12">
        <v>21</v>
      </c>
      <c r="E365" s="12">
        <v>100</v>
      </c>
      <c r="F365" s="12">
        <v>20</v>
      </c>
      <c r="G365" s="13">
        <v>101</v>
      </c>
      <c r="H365" s="11" t="s">
        <v>0</v>
      </c>
    </row>
    <row r="366" spans="1:8" ht="12.75">
      <c r="A366" s="122" t="s">
        <v>167</v>
      </c>
      <c r="B366" s="122"/>
      <c r="C366" s="7" t="s">
        <v>203</v>
      </c>
      <c r="D366" s="8">
        <v>2550</v>
      </c>
      <c r="E366" s="8">
        <v>9000</v>
      </c>
      <c r="F366" s="8">
        <v>7800</v>
      </c>
      <c r="G366" s="10">
        <v>3750</v>
      </c>
      <c r="H366" s="11" t="s">
        <v>0</v>
      </c>
    </row>
    <row r="367" spans="1:8" ht="12.75">
      <c r="A367" s="122" t="s">
        <v>168</v>
      </c>
      <c r="B367" s="122"/>
      <c r="C367" s="7" t="s">
        <v>203</v>
      </c>
      <c r="D367" s="12">
        <v>200</v>
      </c>
      <c r="E367" s="9" t="s">
        <v>0</v>
      </c>
      <c r="F367" s="9" t="s">
        <v>0</v>
      </c>
      <c r="G367" s="13">
        <v>200</v>
      </c>
      <c r="H367" s="11" t="s">
        <v>0</v>
      </c>
    </row>
    <row r="368" spans="1:8" ht="12.75">
      <c r="A368" s="122" t="s">
        <v>169</v>
      </c>
      <c r="B368" s="122"/>
      <c r="C368" s="7" t="s">
        <v>203</v>
      </c>
      <c r="D368" s="12">
        <v>375</v>
      </c>
      <c r="E368" s="8">
        <v>1000</v>
      </c>
      <c r="F368" s="12">
        <v>950</v>
      </c>
      <c r="G368" s="13">
        <v>425</v>
      </c>
      <c r="H368" s="11" t="s">
        <v>0</v>
      </c>
    </row>
    <row r="369" spans="1:8" ht="12.75">
      <c r="A369" s="122" t="s">
        <v>170</v>
      </c>
      <c r="B369" s="122"/>
      <c r="C369" s="7" t="s">
        <v>203</v>
      </c>
      <c r="D369" s="12">
        <v>60</v>
      </c>
      <c r="E369" s="12">
        <v>720</v>
      </c>
      <c r="F369" s="12">
        <v>480</v>
      </c>
      <c r="G369" s="13">
        <v>300</v>
      </c>
      <c r="H369" s="11" t="s">
        <v>0</v>
      </c>
    </row>
    <row r="370" spans="1:8" ht="12.75">
      <c r="A370" s="122" t="s">
        <v>171</v>
      </c>
      <c r="B370" s="122"/>
      <c r="C370" s="7" t="s">
        <v>203</v>
      </c>
      <c r="D370" s="12">
        <v>100</v>
      </c>
      <c r="E370" s="12">
        <v>200</v>
      </c>
      <c r="F370" s="12">
        <v>100</v>
      </c>
      <c r="G370" s="13">
        <v>200</v>
      </c>
      <c r="H370" s="11" t="s">
        <v>0</v>
      </c>
    </row>
    <row r="371" spans="1:8" ht="12.75">
      <c r="A371" s="122" t="s">
        <v>172</v>
      </c>
      <c r="B371" s="122"/>
      <c r="C371" s="7" t="s">
        <v>203</v>
      </c>
      <c r="D371" s="12">
        <v>220</v>
      </c>
      <c r="E371" s="9" t="s">
        <v>0</v>
      </c>
      <c r="F371" s="12">
        <v>180</v>
      </c>
      <c r="G371" s="13">
        <v>40</v>
      </c>
      <c r="H371" s="11" t="s">
        <v>0</v>
      </c>
    </row>
    <row r="372" spans="1:8" ht="12.75">
      <c r="A372" s="122" t="s">
        <v>173</v>
      </c>
      <c r="B372" s="122"/>
      <c r="C372" s="7" t="s">
        <v>203</v>
      </c>
      <c r="D372" s="12">
        <v>80</v>
      </c>
      <c r="E372" s="12">
        <v>100</v>
      </c>
      <c r="F372" s="12">
        <v>100</v>
      </c>
      <c r="G372" s="13">
        <v>80</v>
      </c>
      <c r="H372" s="11" t="s">
        <v>0</v>
      </c>
    </row>
    <row r="373" spans="1:8" ht="12.75">
      <c r="A373" s="122" t="s">
        <v>182</v>
      </c>
      <c r="B373" s="122"/>
      <c r="C373" s="7" t="s">
        <v>203</v>
      </c>
      <c r="D373" s="12">
        <v>340</v>
      </c>
      <c r="E373" s="9" t="s">
        <v>0</v>
      </c>
      <c r="F373" s="12">
        <v>280</v>
      </c>
      <c r="G373" s="13">
        <v>60</v>
      </c>
      <c r="H373" s="11" t="s">
        <v>0</v>
      </c>
    </row>
    <row r="374" spans="1:8" ht="12.75">
      <c r="A374" s="122" t="s">
        <v>183</v>
      </c>
      <c r="B374" s="122"/>
      <c r="C374" s="7" t="s">
        <v>203</v>
      </c>
      <c r="D374" s="12">
        <v>640</v>
      </c>
      <c r="E374" s="8">
        <v>1660</v>
      </c>
      <c r="F374" s="8">
        <v>1140</v>
      </c>
      <c r="G374" s="10">
        <v>1160</v>
      </c>
      <c r="H374" s="11" t="s">
        <v>0</v>
      </c>
    </row>
    <row r="375" spans="1:8" ht="12.75">
      <c r="A375" s="122" t="s">
        <v>174</v>
      </c>
      <c r="B375" s="122"/>
      <c r="C375" s="7" t="s">
        <v>203</v>
      </c>
      <c r="D375" s="8">
        <v>8200</v>
      </c>
      <c r="E375" s="8">
        <v>8000</v>
      </c>
      <c r="F375" s="8">
        <v>10950</v>
      </c>
      <c r="G375" s="10">
        <v>5250</v>
      </c>
      <c r="H375" s="11" t="s">
        <v>0</v>
      </c>
    </row>
    <row r="376" spans="1:8" ht="12.75">
      <c r="A376" s="122" t="s">
        <v>175</v>
      </c>
      <c r="B376" s="122"/>
      <c r="C376" s="7" t="s">
        <v>203</v>
      </c>
      <c r="D376" s="8">
        <v>2750</v>
      </c>
      <c r="E376" s="8">
        <v>2000</v>
      </c>
      <c r="F376" s="8">
        <v>2550</v>
      </c>
      <c r="G376" s="10">
        <v>2200</v>
      </c>
      <c r="H376" s="11" t="s">
        <v>0</v>
      </c>
    </row>
    <row r="377" spans="1:8" ht="12.75">
      <c r="A377" s="122" t="s">
        <v>176</v>
      </c>
      <c r="B377" s="122"/>
      <c r="C377" s="7" t="s">
        <v>203</v>
      </c>
      <c r="D377" s="8">
        <v>2425</v>
      </c>
      <c r="E377" s="8">
        <v>23650</v>
      </c>
      <c r="F377" s="8">
        <v>15525</v>
      </c>
      <c r="G377" s="10">
        <v>10550</v>
      </c>
      <c r="H377" s="11" t="s">
        <v>0</v>
      </c>
    </row>
    <row r="378" spans="1:8" ht="12.75">
      <c r="A378" s="122" t="s">
        <v>177</v>
      </c>
      <c r="B378" s="122"/>
      <c r="C378" s="7" t="s">
        <v>203</v>
      </c>
      <c r="D378" s="8">
        <v>2575</v>
      </c>
      <c r="E378" s="8">
        <v>5000</v>
      </c>
      <c r="F378" s="8">
        <v>5150</v>
      </c>
      <c r="G378" s="10">
        <v>2425</v>
      </c>
      <c r="H378" s="11" t="s">
        <v>0</v>
      </c>
    </row>
    <row r="379" spans="1:8" ht="12.75">
      <c r="A379" s="122" t="s">
        <v>178</v>
      </c>
      <c r="B379" s="122"/>
      <c r="C379" s="7" t="s">
        <v>203</v>
      </c>
      <c r="D379" s="8">
        <v>1125</v>
      </c>
      <c r="E379" s="8">
        <v>4000</v>
      </c>
      <c r="F379" s="8">
        <v>3825</v>
      </c>
      <c r="G379" s="10">
        <v>1300</v>
      </c>
      <c r="H379" s="11" t="s">
        <v>0</v>
      </c>
    </row>
    <row r="380" spans="1:8" ht="12.75">
      <c r="A380" s="122" t="s">
        <v>179</v>
      </c>
      <c r="B380" s="122"/>
      <c r="C380" s="7" t="s">
        <v>203</v>
      </c>
      <c r="D380" s="12">
        <v>120</v>
      </c>
      <c r="E380" s="12">
        <v>300</v>
      </c>
      <c r="F380" s="12">
        <v>240</v>
      </c>
      <c r="G380" s="13">
        <v>180</v>
      </c>
      <c r="H380" s="11" t="s">
        <v>0</v>
      </c>
    </row>
    <row r="381" spans="1:8" ht="12.75">
      <c r="A381" s="122" t="s">
        <v>180</v>
      </c>
      <c r="B381" s="122"/>
      <c r="C381" s="7" t="s">
        <v>203</v>
      </c>
      <c r="D381" s="12">
        <v>60</v>
      </c>
      <c r="E381" s="9" t="s">
        <v>0</v>
      </c>
      <c r="F381" s="12">
        <v>40</v>
      </c>
      <c r="G381" s="13">
        <v>20</v>
      </c>
      <c r="H381" s="11" t="s">
        <v>0</v>
      </c>
    </row>
    <row r="382" spans="1:8" ht="12.75">
      <c r="A382" s="122" t="s">
        <v>107</v>
      </c>
      <c r="B382" s="122"/>
      <c r="C382" s="7" t="s">
        <v>203</v>
      </c>
      <c r="D382" s="12">
        <v>100</v>
      </c>
      <c r="E382" s="12">
        <v>560</v>
      </c>
      <c r="F382" s="12">
        <v>300</v>
      </c>
      <c r="G382" s="13">
        <v>360</v>
      </c>
      <c r="H382" s="11" t="s">
        <v>0</v>
      </c>
    </row>
    <row r="383" spans="1:8" ht="12.75">
      <c r="A383" s="122" t="s">
        <v>108</v>
      </c>
      <c r="B383" s="122"/>
      <c r="C383" s="7" t="s">
        <v>203</v>
      </c>
      <c r="D383" s="12">
        <v>160</v>
      </c>
      <c r="E383" s="9" t="s">
        <v>0</v>
      </c>
      <c r="F383" s="12">
        <v>60</v>
      </c>
      <c r="G383" s="13">
        <v>100</v>
      </c>
      <c r="H383" s="11" t="s">
        <v>0</v>
      </c>
    </row>
    <row r="384" spans="1:8" ht="12.75">
      <c r="A384" s="122" t="s">
        <v>181</v>
      </c>
      <c r="B384" s="122"/>
      <c r="C384" s="7" t="s">
        <v>203</v>
      </c>
      <c r="D384" s="12">
        <v>60</v>
      </c>
      <c r="E384" s="12">
        <v>100</v>
      </c>
      <c r="F384" s="12">
        <v>60</v>
      </c>
      <c r="G384" s="13">
        <v>100</v>
      </c>
      <c r="H384" s="11" t="s">
        <v>0</v>
      </c>
    </row>
    <row r="385" spans="1:8" ht="12.75">
      <c r="A385" s="122" t="s">
        <v>109</v>
      </c>
      <c r="B385" s="122"/>
      <c r="C385" s="7" t="s">
        <v>203</v>
      </c>
      <c r="D385" s="12">
        <v>170</v>
      </c>
      <c r="E385" s="12">
        <v>400</v>
      </c>
      <c r="F385" s="12">
        <v>270</v>
      </c>
      <c r="G385" s="13">
        <v>300</v>
      </c>
      <c r="H385" s="11" t="s">
        <v>0</v>
      </c>
    </row>
    <row r="386" spans="1:8" ht="12.75">
      <c r="A386" s="122" t="s">
        <v>110</v>
      </c>
      <c r="B386" s="122"/>
      <c r="C386" s="7" t="s">
        <v>203</v>
      </c>
      <c r="D386" s="12">
        <v>450</v>
      </c>
      <c r="E386" s="9" t="s">
        <v>0</v>
      </c>
      <c r="F386" s="12">
        <v>150</v>
      </c>
      <c r="G386" s="13">
        <v>300</v>
      </c>
      <c r="H386" s="11" t="s">
        <v>0</v>
      </c>
    </row>
    <row r="387" spans="1:8" ht="12.75">
      <c r="A387" s="122" t="s">
        <v>111</v>
      </c>
      <c r="B387" s="122"/>
      <c r="C387" s="7" t="s">
        <v>203</v>
      </c>
      <c r="D387" s="12">
        <v>150</v>
      </c>
      <c r="E387" s="12">
        <v>500</v>
      </c>
      <c r="F387" s="12">
        <v>400</v>
      </c>
      <c r="G387" s="13">
        <v>250</v>
      </c>
      <c r="H387" s="11" t="s">
        <v>0</v>
      </c>
    </row>
    <row r="388" spans="1:8" ht="12.75">
      <c r="A388" s="122" t="s">
        <v>184</v>
      </c>
      <c r="B388" s="122"/>
      <c r="C388" s="7" t="s">
        <v>203</v>
      </c>
      <c r="D388" s="8">
        <v>3775</v>
      </c>
      <c r="E388" s="8">
        <v>18125</v>
      </c>
      <c r="F388" s="8">
        <v>17800</v>
      </c>
      <c r="G388" s="10">
        <v>4100</v>
      </c>
      <c r="H388" s="11" t="s">
        <v>0</v>
      </c>
    </row>
    <row r="389" spans="1:8" ht="12.75">
      <c r="A389" s="122" t="s">
        <v>185</v>
      </c>
      <c r="B389" s="122"/>
      <c r="C389" s="7" t="s">
        <v>203</v>
      </c>
      <c r="D389" s="8">
        <v>3050</v>
      </c>
      <c r="E389" s="8">
        <v>7675</v>
      </c>
      <c r="F389" s="8">
        <v>7400</v>
      </c>
      <c r="G389" s="10">
        <v>3325</v>
      </c>
      <c r="H389" s="11" t="s">
        <v>0</v>
      </c>
    </row>
    <row r="390" spans="1:8" ht="12.75">
      <c r="A390" s="122" t="s">
        <v>186</v>
      </c>
      <c r="B390" s="122"/>
      <c r="C390" s="7" t="s">
        <v>203</v>
      </c>
      <c r="D390" s="12">
        <v>175</v>
      </c>
      <c r="E390" s="8">
        <v>1300</v>
      </c>
      <c r="F390" s="12">
        <v>950</v>
      </c>
      <c r="G390" s="13">
        <v>525</v>
      </c>
      <c r="H390" s="11" t="s">
        <v>0</v>
      </c>
    </row>
    <row r="391" spans="1:8" ht="12.75">
      <c r="A391" s="122" t="s">
        <v>187</v>
      </c>
      <c r="B391" s="122"/>
      <c r="C391" s="7" t="s">
        <v>203</v>
      </c>
      <c r="D391" s="8">
        <v>2375</v>
      </c>
      <c r="E391" s="8">
        <v>5000</v>
      </c>
      <c r="F391" s="8">
        <v>4975</v>
      </c>
      <c r="G391" s="10">
        <v>2400</v>
      </c>
      <c r="H391" s="11" t="s">
        <v>0</v>
      </c>
    </row>
    <row r="392" spans="1:8" ht="12.75">
      <c r="A392" s="122" t="s">
        <v>192</v>
      </c>
      <c r="B392" s="122"/>
      <c r="C392" s="7" t="s">
        <v>203</v>
      </c>
      <c r="D392" s="12">
        <v>220</v>
      </c>
      <c r="E392" s="8">
        <v>1040</v>
      </c>
      <c r="F392" s="12">
        <v>380</v>
      </c>
      <c r="G392" s="13">
        <v>880</v>
      </c>
      <c r="H392" s="11" t="s">
        <v>0</v>
      </c>
    </row>
    <row r="393" spans="1:8" ht="12.75">
      <c r="A393" s="122" t="s">
        <v>188</v>
      </c>
      <c r="B393" s="122"/>
      <c r="C393" s="7" t="s">
        <v>203</v>
      </c>
      <c r="D393" s="12">
        <v>930</v>
      </c>
      <c r="E393" s="9" t="s">
        <v>0</v>
      </c>
      <c r="F393" s="12">
        <v>400</v>
      </c>
      <c r="G393" s="13">
        <v>530</v>
      </c>
      <c r="H393" s="11" t="s">
        <v>0</v>
      </c>
    </row>
    <row r="394" spans="1:8" ht="12.75">
      <c r="A394" s="122" t="s">
        <v>189</v>
      </c>
      <c r="B394" s="122"/>
      <c r="C394" s="7" t="s">
        <v>203</v>
      </c>
      <c r="D394" s="12">
        <v>160</v>
      </c>
      <c r="E394" s="12">
        <v>300</v>
      </c>
      <c r="F394" s="12">
        <v>280</v>
      </c>
      <c r="G394" s="13">
        <v>180</v>
      </c>
      <c r="H394" s="11" t="s">
        <v>0</v>
      </c>
    </row>
    <row r="395" spans="1:8" ht="12.75">
      <c r="A395" s="122" t="s">
        <v>190</v>
      </c>
      <c r="B395" s="122"/>
      <c r="C395" s="7" t="s">
        <v>203</v>
      </c>
      <c r="D395" s="12">
        <v>40</v>
      </c>
      <c r="E395" s="12">
        <v>400</v>
      </c>
      <c r="F395" s="12">
        <v>220</v>
      </c>
      <c r="G395" s="13">
        <v>220</v>
      </c>
      <c r="H395" s="11" t="s">
        <v>0</v>
      </c>
    </row>
    <row r="396" spans="1:8" ht="12.75">
      <c r="A396" s="122" t="s">
        <v>191</v>
      </c>
      <c r="B396" s="122"/>
      <c r="C396" s="7" t="s">
        <v>203</v>
      </c>
      <c r="D396" s="12">
        <v>20</v>
      </c>
      <c r="E396" s="12">
        <v>200</v>
      </c>
      <c r="F396" s="12">
        <v>120</v>
      </c>
      <c r="G396" s="13">
        <v>100</v>
      </c>
      <c r="H396" s="11" t="s">
        <v>0</v>
      </c>
    </row>
    <row r="397" spans="1:8" ht="12.75">
      <c r="A397" s="122" t="s">
        <v>296</v>
      </c>
      <c r="B397" s="122"/>
      <c r="C397" s="7" t="s">
        <v>203</v>
      </c>
      <c r="D397" s="8">
        <v>1200</v>
      </c>
      <c r="E397" s="12">
        <v>800</v>
      </c>
      <c r="F397" s="12">
        <v>600</v>
      </c>
      <c r="G397" s="10">
        <v>1400</v>
      </c>
      <c r="H397" s="11" t="s">
        <v>0</v>
      </c>
    </row>
    <row r="398" spans="1:8" ht="12.75">
      <c r="A398" s="122" t="s">
        <v>297</v>
      </c>
      <c r="B398" s="122"/>
      <c r="C398" s="7" t="s">
        <v>203</v>
      </c>
      <c r="D398" s="8">
        <v>1569</v>
      </c>
      <c r="E398" s="12">
        <v>600</v>
      </c>
      <c r="F398" s="12">
        <v>720</v>
      </c>
      <c r="G398" s="10">
        <v>1449</v>
      </c>
      <c r="H398" s="11" t="s">
        <v>0</v>
      </c>
    </row>
    <row r="399" spans="1:8" ht="12.75">
      <c r="A399" s="122" t="s">
        <v>298</v>
      </c>
      <c r="B399" s="122"/>
      <c r="C399" s="7" t="s">
        <v>203</v>
      </c>
      <c r="D399" s="12">
        <v>500</v>
      </c>
      <c r="E399" s="8">
        <v>2000</v>
      </c>
      <c r="F399" s="12">
        <v>600</v>
      </c>
      <c r="G399" s="10">
        <v>1900</v>
      </c>
      <c r="H399" s="11" t="s">
        <v>0</v>
      </c>
    </row>
    <row r="400" spans="1:8" ht="12.75">
      <c r="A400" s="122" t="s">
        <v>299</v>
      </c>
      <c r="B400" s="122"/>
      <c r="C400" s="7" t="s">
        <v>203</v>
      </c>
      <c r="D400" s="12">
        <v>570</v>
      </c>
      <c r="E400" s="12">
        <v>980</v>
      </c>
      <c r="F400" s="12">
        <v>140</v>
      </c>
      <c r="G400" s="10">
        <v>1410</v>
      </c>
      <c r="H400" s="11" t="s">
        <v>0</v>
      </c>
    </row>
    <row r="401" spans="1:8" ht="12.75">
      <c r="A401" s="122" t="s">
        <v>300</v>
      </c>
      <c r="B401" s="122"/>
      <c r="C401" s="7" t="s">
        <v>203</v>
      </c>
      <c r="D401" s="12">
        <v>950</v>
      </c>
      <c r="E401" s="9" t="s">
        <v>0</v>
      </c>
      <c r="F401" s="12">
        <v>100</v>
      </c>
      <c r="G401" s="13">
        <v>850</v>
      </c>
      <c r="H401" s="11" t="s">
        <v>0</v>
      </c>
    </row>
    <row r="402" spans="1:8" ht="12.75">
      <c r="A402" s="122" t="s">
        <v>301</v>
      </c>
      <c r="B402" s="122"/>
      <c r="C402" s="7" t="s">
        <v>203</v>
      </c>
      <c r="D402" s="12">
        <v>700</v>
      </c>
      <c r="E402" s="12">
        <v>300</v>
      </c>
      <c r="F402" s="12">
        <v>50</v>
      </c>
      <c r="G402" s="13">
        <v>950</v>
      </c>
      <c r="H402" s="11" t="s">
        <v>0</v>
      </c>
    </row>
    <row r="403" spans="1:8" ht="12.75">
      <c r="A403" s="122" t="s">
        <v>302</v>
      </c>
      <c r="B403" s="122"/>
      <c r="C403" s="7" t="s">
        <v>203</v>
      </c>
      <c r="D403" s="9" t="s">
        <v>0</v>
      </c>
      <c r="E403" s="12">
        <v>700</v>
      </c>
      <c r="F403" s="12">
        <v>100</v>
      </c>
      <c r="G403" s="13">
        <v>600</v>
      </c>
      <c r="H403" s="11" t="s">
        <v>0</v>
      </c>
    </row>
    <row r="404" spans="1:8" ht="12.75">
      <c r="A404" s="122" t="s">
        <v>303</v>
      </c>
      <c r="B404" s="122"/>
      <c r="C404" s="7" t="s">
        <v>203</v>
      </c>
      <c r="D404" s="12">
        <v>300</v>
      </c>
      <c r="E404" s="12">
        <v>300</v>
      </c>
      <c r="F404" s="9" t="s">
        <v>0</v>
      </c>
      <c r="G404" s="13">
        <v>600</v>
      </c>
      <c r="H404" s="11" t="s">
        <v>0</v>
      </c>
    </row>
    <row r="405" spans="1:8" ht="12.75">
      <c r="A405" s="122" t="s">
        <v>304</v>
      </c>
      <c r="B405" s="122"/>
      <c r="C405" s="7" t="s">
        <v>203</v>
      </c>
      <c r="D405" s="12">
        <v>360</v>
      </c>
      <c r="E405" s="12">
        <v>240</v>
      </c>
      <c r="F405" s="12">
        <v>160</v>
      </c>
      <c r="G405" s="13">
        <v>440</v>
      </c>
      <c r="H405" s="11" t="s">
        <v>0</v>
      </c>
    </row>
    <row r="406" spans="1:8" ht="12.75">
      <c r="A406" s="122" t="s">
        <v>305</v>
      </c>
      <c r="B406" s="122"/>
      <c r="C406" s="7" t="s">
        <v>203</v>
      </c>
      <c r="D406" s="12">
        <v>600</v>
      </c>
      <c r="E406" s="9" t="s">
        <v>0</v>
      </c>
      <c r="F406" s="12">
        <v>100</v>
      </c>
      <c r="G406" s="13">
        <v>500</v>
      </c>
      <c r="H406" s="11" t="s">
        <v>0</v>
      </c>
    </row>
    <row r="407" spans="1:8" ht="12.75">
      <c r="A407" s="122" t="s">
        <v>306</v>
      </c>
      <c r="B407" s="122"/>
      <c r="C407" s="7" t="s">
        <v>203</v>
      </c>
      <c r="D407" s="12">
        <v>300</v>
      </c>
      <c r="E407" s="12">
        <v>200</v>
      </c>
      <c r="F407" s="12">
        <v>50</v>
      </c>
      <c r="G407" s="13">
        <v>450</v>
      </c>
      <c r="H407" s="11" t="s">
        <v>0</v>
      </c>
    </row>
    <row r="408" spans="1:8" ht="12.75">
      <c r="A408" s="122" t="s">
        <v>307</v>
      </c>
      <c r="B408" s="122"/>
      <c r="C408" s="7" t="s">
        <v>203</v>
      </c>
      <c r="D408" s="12">
        <v>400</v>
      </c>
      <c r="E408" s="12">
        <v>200</v>
      </c>
      <c r="F408" s="12">
        <v>200</v>
      </c>
      <c r="G408" s="13">
        <v>400</v>
      </c>
      <c r="H408" s="11" t="s">
        <v>0</v>
      </c>
    </row>
    <row r="409" spans="1:8" ht="12.75">
      <c r="A409" s="122" t="s">
        <v>308</v>
      </c>
      <c r="B409" s="122"/>
      <c r="C409" s="7" t="s">
        <v>203</v>
      </c>
      <c r="D409" s="9" t="s">
        <v>0</v>
      </c>
      <c r="E409" s="12">
        <v>600</v>
      </c>
      <c r="F409" s="12">
        <v>300</v>
      </c>
      <c r="G409" s="13">
        <v>300</v>
      </c>
      <c r="H409" s="11" t="s">
        <v>0</v>
      </c>
    </row>
    <row r="410" spans="1:8" ht="12.75">
      <c r="A410" s="122" t="s">
        <v>309</v>
      </c>
      <c r="B410" s="122"/>
      <c r="C410" s="7" t="s">
        <v>203</v>
      </c>
      <c r="D410" s="9" t="s">
        <v>0</v>
      </c>
      <c r="E410" s="8">
        <v>2000</v>
      </c>
      <c r="F410" s="12">
        <v>500</v>
      </c>
      <c r="G410" s="10">
        <v>1500</v>
      </c>
      <c r="H410" s="11" t="s">
        <v>0</v>
      </c>
    </row>
    <row r="411" spans="1:8" ht="12.75">
      <c r="A411" s="122" t="s">
        <v>310</v>
      </c>
      <c r="B411" s="122"/>
      <c r="C411" s="7" t="s">
        <v>203</v>
      </c>
      <c r="D411" s="12">
        <v>170</v>
      </c>
      <c r="E411" s="8">
        <v>1700</v>
      </c>
      <c r="F411" s="8">
        <v>1190</v>
      </c>
      <c r="G411" s="13">
        <v>680</v>
      </c>
      <c r="H411" s="11" t="s">
        <v>0</v>
      </c>
    </row>
    <row r="412" spans="1:8" ht="12.75">
      <c r="A412" s="122" t="s">
        <v>311</v>
      </c>
      <c r="B412" s="122"/>
      <c r="C412" s="7" t="s">
        <v>203</v>
      </c>
      <c r="D412" s="12">
        <v>240</v>
      </c>
      <c r="E412" s="8">
        <v>2040</v>
      </c>
      <c r="F412" s="12">
        <v>840</v>
      </c>
      <c r="G412" s="10">
        <v>1440</v>
      </c>
      <c r="H412" s="11" t="s">
        <v>0</v>
      </c>
    </row>
    <row r="413" spans="1:8" ht="12.75">
      <c r="A413" s="122" t="s">
        <v>312</v>
      </c>
      <c r="B413" s="122"/>
      <c r="C413" s="7" t="s">
        <v>203</v>
      </c>
      <c r="D413" s="12">
        <v>300</v>
      </c>
      <c r="E413" s="8">
        <v>1500</v>
      </c>
      <c r="F413" s="12">
        <v>300</v>
      </c>
      <c r="G413" s="10">
        <v>1500</v>
      </c>
      <c r="H413" s="11" t="s">
        <v>0</v>
      </c>
    </row>
    <row r="414" spans="1:8" ht="12.75">
      <c r="A414" s="122" t="s">
        <v>480</v>
      </c>
      <c r="B414" s="122"/>
      <c r="C414" s="7" t="s">
        <v>203</v>
      </c>
      <c r="D414" s="8">
        <v>1530</v>
      </c>
      <c r="E414" s="12">
        <v>340</v>
      </c>
      <c r="F414" s="12">
        <v>255</v>
      </c>
      <c r="G414" s="10">
        <v>1615</v>
      </c>
      <c r="H414" s="11" t="s">
        <v>0</v>
      </c>
    </row>
    <row r="415" spans="1:8" ht="12.75">
      <c r="A415" s="122" t="s">
        <v>313</v>
      </c>
      <c r="B415" s="122"/>
      <c r="C415" s="7" t="s">
        <v>203</v>
      </c>
      <c r="D415" s="12">
        <v>500</v>
      </c>
      <c r="E415" s="9" t="s">
        <v>0</v>
      </c>
      <c r="F415" s="12">
        <v>500</v>
      </c>
      <c r="G415" s="11" t="s">
        <v>0</v>
      </c>
      <c r="H415" s="11" t="s">
        <v>0</v>
      </c>
    </row>
    <row r="416" spans="1:8" ht="12.75">
      <c r="A416" s="122" t="s">
        <v>314</v>
      </c>
      <c r="B416" s="122"/>
      <c r="C416" s="7" t="s">
        <v>203</v>
      </c>
      <c r="D416" s="12">
        <v>50</v>
      </c>
      <c r="E416" s="9" t="s">
        <v>0</v>
      </c>
      <c r="F416" s="12">
        <v>50</v>
      </c>
      <c r="G416" s="11" t="s">
        <v>0</v>
      </c>
      <c r="H416" s="11" t="s">
        <v>0</v>
      </c>
    </row>
    <row r="417" spans="1:8" ht="12.75">
      <c r="A417" s="122" t="s">
        <v>490</v>
      </c>
      <c r="B417" s="122"/>
      <c r="C417" s="7" t="s">
        <v>203</v>
      </c>
      <c r="D417" s="8">
        <v>1350</v>
      </c>
      <c r="E417" s="8">
        <v>3050</v>
      </c>
      <c r="F417" s="8">
        <v>3650</v>
      </c>
      <c r="G417" s="13">
        <v>750</v>
      </c>
      <c r="H417" s="11" t="s">
        <v>0</v>
      </c>
    </row>
    <row r="418" spans="1:8" ht="12.75">
      <c r="A418" s="122" t="s">
        <v>315</v>
      </c>
      <c r="B418" s="122"/>
      <c r="C418" s="7" t="s">
        <v>203</v>
      </c>
      <c r="D418" s="8">
        <v>1000</v>
      </c>
      <c r="E418" s="9" t="s">
        <v>0</v>
      </c>
      <c r="F418" s="12">
        <v>800</v>
      </c>
      <c r="G418" s="13">
        <v>200</v>
      </c>
      <c r="H418" s="11" t="s">
        <v>0</v>
      </c>
    </row>
    <row r="419" spans="1:8" ht="12.75">
      <c r="A419" s="122" t="s">
        <v>356</v>
      </c>
      <c r="B419" s="122"/>
      <c r="C419" s="7" t="s">
        <v>203</v>
      </c>
      <c r="D419" s="12">
        <v>500</v>
      </c>
      <c r="E419" s="9" t="s">
        <v>0</v>
      </c>
      <c r="F419" s="12">
        <v>350</v>
      </c>
      <c r="G419" s="13">
        <v>150</v>
      </c>
      <c r="H419" s="11" t="s">
        <v>0</v>
      </c>
    </row>
    <row r="420" spans="1:8" ht="12.75">
      <c r="A420" s="122" t="s">
        <v>491</v>
      </c>
      <c r="B420" s="122"/>
      <c r="C420" s="7" t="s">
        <v>203</v>
      </c>
      <c r="D420" s="8">
        <v>2650</v>
      </c>
      <c r="E420" s="8">
        <v>3100</v>
      </c>
      <c r="F420" s="8">
        <v>2025</v>
      </c>
      <c r="G420" s="10">
        <v>3725</v>
      </c>
      <c r="H420" s="11" t="s">
        <v>0</v>
      </c>
    </row>
    <row r="421" spans="1:8" ht="12.75">
      <c r="A421" s="122" t="s">
        <v>316</v>
      </c>
      <c r="B421" s="122"/>
      <c r="C421" s="7" t="s">
        <v>203</v>
      </c>
      <c r="D421" s="12">
        <v>800</v>
      </c>
      <c r="E421" s="9" t="s">
        <v>0</v>
      </c>
      <c r="F421" s="12">
        <v>700</v>
      </c>
      <c r="G421" s="13">
        <v>100</v>
      </c>
      <c r="H421" s="11" t="s">
        <v>0</v>
      </c>
    </row>
    <row r="422" spans="1:8" ht="12.75">
      <c r="A422" s="122" t="s">
        <v>492</v>
      </c>
      <c r="B422" s="122"/>
      <c r="C422" s="7" t="s">
        <v>203</v>
      </c>
      <c r="D422" s="8">
        <v>1950</v>
      </c>
      <c r="E422" s="8">
        <v>3000</v>
      </c>
      <c r="F422" s="8">
        <v>2375</v>
      </c>
      <c r="G422" s="10">
        <v>2575</v>
      </c>
      <c r="H422" s="11" t="s">
        <v>0</v>
      </c>
    </row>
    <row r="423" spans="1:8" ht="12.75">
      <c r="A423" s="122" t="s">
        <v>374</v>
      </c>
      <c r="B423" s="122"/>
      <c r="C423" s="7" t="s">
        <v>203</v>
      </c>
      <c r="D423" s="8">
        <v>1900</v>
      </c>
      <c r="E423" s="9" t="s">
        <v>0</v>
      </c>
      <c r="F423" s="9" t="s">
        <v>0</v>
      </c>
      <c r="G423" s="10">
        <v>1900</v>
      </c>
      <c r="H423" s="11" t="s">
        <v>0</v>
      </c>
    </row>
    <row r="424" spans="1:8" ht="12.75">
      <c r="A424" s="122" t="s">
        <v>317</v>
      </c>
      <c r="B424" s="122"/>
      <c r="C424" s="7" t="s">
        <v>203</v>
      </c>
      <c r="D424" s="8">
        <v>2800</v>
      </c>
      <c r="E424" s="9" t="s">
        <v>0</v>
      </c>
      <c r="F424" s="9" t="s">
        <v>0</v>
      </c>
      <c r="G424" s="10">
        <v>2800</v>
      </c>
      <c r="H424" s="11" t="s">
        <v>0</v>
      </c>
    </row>
    <row r="425" spans="1:8" ht="12.75">
      <c r="A425" s="122" t="s">
        <v>318</v>
      </c>
      <c r="B425" s="122"/>
      <c r="C425" s="7" t="s">
        <v>203</v>
      </c>
      <c r="D425" s="8">
        <v>2700</v>
      </c>
      <c r="E425" s="9" t="s">
        <v>0</v>
      </c>
      <c r="F425" s="8">
        <v>1200</v>
      </c>
      <c r="G425" s="10">
        <v>1500</v>
      </c>
      <c r="H425" s="11" t="s">
        <v>0</v>
      </c>
    </row>
    <row r="426" spans="1:8" ht="12.75">
      <c r="A426" s="122" t="s">
        <v>319</v>
      </c>
      <c r="B426" s="122"/>
      <c r="C426" s="7" t="s">
        <v>203</v>
      </c>
      <c r="D426" s="8">
        <v>9100</v>
      </c>
      <c r="E426" s="8">
        <v>25700</v>
      </c>
      <c r="F426" s="8">
        <v>26800</v>
      </c>
      <c r="G426" s="10">
        <v>8000</v>
      </c>
      <c r="H426" s="11" t="s">
        <v>0</v>
      </c>
    </row>
    <row r="427" spans="1:8" ht="12.75">
      <c r="A427" s="122" t="s">
        <v>516</v>
      </c>
      <c r="B427" s="122"/>
      <c r="C427" s="7" t="s">
        <v>203</v>
      </c>
      <c r="D427" s="9" t="s">
        <v>0</v>
      </c>
      <c r="E427" s="8">
        <v>15200</v>
      </c>
      <c r="F427" s="8">
        <v>8600</v>
      </c>
      <c r="G427" s="10">
        <v>6600</v>
      </c>
      <c r="H427" s="11" t="s">
        <v>0</v>
      </c>
    </row>
    <row r="428" spans="1:8" ht="12.75">
      <c r="A428" s="122" t="s">
        <v>320</v>
      </c>
      <c r="B428" s="122"/>
      <c r="C428" s="7" t="s">
        <v>203</v>
      </c>
      <c r="D428" s="8">
        <v>1360</v>
      </c>
      <c r="E428" s="12">
        <v>400</v>
      </c>
      <c r="F428" s="8">
        <v>1760</v>
      </c>
      <c r="G428" s="11" t="s">
        <v>0</v>
      </c>
      <c r="H428" s="11" t="s">
        <v>0</v>
      </c>
    </row>
    <row r="429" spans="1:8" ht="12.75">
      <c r="A429" s="122" t="s">
        <v>321</v>
      </c>
      <c r="B429" s="122"/>
      <c r="C429" s="7" t="s">
        <v>203</v>
      </c>
      <c r="D429" s="12">
        <v>5</v>
      </c>
      <c r="E429" s="9" t="s">
        <v>0</v>
      </c>
      <c r="F429" s="9" t="s">
        <v>0</v>
      </c>
      <c r="G429" s="13">
        <v>5</v>
      </c>
      <c r="H429" s="11" t="s">
        <v>0</v>
      </c>
    </row>
    <row r="430" spans="1:8" ht="12.75">
      <c r="A430" s="122" t="s">
        <v>322</v>
      </c>
      <c r="B430" s="122"/>
      <c r="C430" s="7" t="s">
        <v>203</v>
      </c>
      <c r="D430" s="12">
        <v>194</v>
      </c>
      <c r="E430" s="9" t="s">
        <v>0</v>
      </c>
      <c r="F430" s="12">
        <v>10</v>
      </c>
      <c r="G430" s="13">
        <v>184</v>
      </c>
      <c r="H430" s="11" t="s">
        <v>0</v>
      </c>
    </row>
    <row r="431" spans="1:8" ht="12.75">
      <c r="A431" s="122" t="s">
        <v>323</v>
      </c>
      <c r="B431" s="122"/>
      <c r="C431" s="7" t="s">
        <v>203</v>
      </c>
      <c r="D431" s="12">
        <v>419</v>
      </c>
      <c r="E431" s="9" t="s">
        <v>0</v>
      </c>
      <c r="F431" s="9" t="s">
        <v>0</v>
      </c>
      <c r="G431" s="13">
        <v>419</v>
      </c>
      <c r="H431" s="11" t="s">
        <v>0</v>
      </c>
    </row>
    <row r="432" spans="1:8" ht="12.75">
      <c r="A432" s="122" t="s">
        <v>324</v>
      </c>
      <c r="B432" s="122"/>
      <c r="C432" s="7" t="s">
        <v>203</v>
      </c>
      <c r="D432" s="12">
        <v>77</v>
      </c>
      <c r="E432" s="9" t="s">
        <v>0</v>
      </c>
      <c r="F432" s="12">
        <v>26</v>
      </c>
      <c r="G432" s="13">
        <v>51</v>
      </c>
      <c r="H432" s="11" t="s">
        <v>0</v>
      </c>
    </row>
    <row r="433" spans="1:8" ht="12.75">
      <c r="A433" s="122" t="s">
        <v>517</v>
      </c>
      <c r="B433" s="122"/>
      <c r="C433" s="7" t="s">
        <v>203</v>
      </c>
      <c r="D433" s="8">
        <v>3379</v>
      </c>
      <c r="E433" s="9" t="s">
        <v>0</v>
      </c>
      <c r="F433" s="12">
        <v>91</v>
      </c>
      <c r="G433" s="10">
        <v>3288</v>
      </c>
      <c r="H433" s="11" t="s">
        <v>0</v>
      </c>
    </row>
    <row r="434" spans="1:8" ht="12.75">
      <c r="A434" s="122" t="s">
        <v>518</v>
      </c>
      <c r="B434" s="122"/>
      <c r="C434" s="7" t="s">
        <v>203</v>
      </c>
      <c r="D434" s="8">
        <v>1450</v>
      </c>
      <c r="E434" s="9" t="s">
        <v>0</v>
      </c>
      <c r="F434" s="12">
        <v>15</v>
      </c>
      <c r="G434" s="10">
        <v>1435</v>
      </c>
      <c r="H434" s="11" t="s">
        <v>0</v>
      </c>
    </row>
    <row r="435" spans="1:8" ht="12.75">
      <c r="A435" s="122" t="s">
        <v>519</v>
      </c>
      <c r="B435" s="122"/>
      <c r="C435" s="7" t="s">
        <v>203</v>
      </c>
      <c r="D435" s="8">
        <v>2481</v>
      </c>
      <c r="E435" s="9" t="s">
        <v>0</v>
      </c>
      <c r="F435" s="12">
        <v>11</v>
      </c>
      <c r="G435" s="10">
        <v>2470</v>
      </c>
      <c r="H435" s="11" t="s">
        <v>0</v>
      </c>
    </row>
    <row r="436" spans="1:8" ht="12.75">
      <c r="A436" s="122" t="s">
        <v>520</v>
      </c>
      <c r="B436" s="122"/>
      <c r="C436" s="7" t="s">
        <v>203</v>
      </c>
      <c r="D436" s="12">
        <v>375</v>
      </c>
      <c r="E436" s="9" t="s">
        <v>0</v>
      </c>
      <c r="F436" s="12">
        <v>1</v>
      </c>
      <c r="G436" s="13">
        <v>374</v>
      </c>
      <c r="H436" s="11" t="s">
        <v>0</v>
      </c>
    </row>
    <row r="437" spans="1:8" ht="12.75">
      <c r="A437" s="122" t="s">
        <v>521</v>
      </c>
      <c r="B437" s="122"/>
      <c r="C437" s="7" t="s">
        <v>203</v>
      </c>
      <c r="D437" s="8">
        <v>3264</v>
      </c>
      <c r="E437" s="9" t="s">
        <v>0</v>
      </c>
      <c r="F437" s="12">
        <v>13</v>
      </c>
      <c r="G437" s="10">
        <v>3251</v>
      </c>
      <c r="H437" s="11" t="s">
        <v>0</v>
      </c>
    </row>
    <row r="438" spans="1:8" ht="12.75">
      <c r="A438" s="122" t="s">
        <v>432</v>
      </c>
      <c r="B438" s="122"/>
      <c r="C438" s="7" t="s">
        <v>203</v>
      </c>
      <c r="D438" s="8">
        <v>29700</v>
      </c>
      <c r="E438" s="9" t="s">
        <v>0</v>
      </c>
      <c r="F438" s="9" t="s">
        <v>0</v>
      </c>
      <c r="G438" s="10">
        <v>29700</v>
      </c>
      <c r="H438" s="11" t="s">
        <v>0</v>
      </c>
    </row>
    <row r="439" spans="1:8" ht="12.75">
      <c r="A439" s="122" t="s">
        <v>325</v>
      </c>
      <c r="B439" s="122"/>
      <c r="C439" s="7" t="s">
        <v>203</v>
      </c>
      <c r="D439" s="8">
        <v>11000</v>
      </c>
      <c r="E439" s="8">
        <v>85000</v>
      </c>
      <c r="F439" s="8">
        <v>67000</v>
      </c>
      <c r="G439" s="10">
        <v>29000</v>
      </c>
      <c r="H439" s="11" t="s">
        <v>0</v>
      </c>
    </row>
    <row r="440" spans="1:8" ht="12.75">
      <c r="A440" s="122" t="s">
        <v>433</v>
      </c>
      <c r="B440" s="122"/>
      <c r="C440" s="7" t="s">
        <v>203</v>
      </c>
      <c r="D440" s="8">
        <v>26700</v>
      </c>
      <c r="E440" s="9" t="s">
        <v>0</v>
      </c>
      <c r="F440" s="9" t="s">
        <v>0</v>
      </c>
      <c r="G440" s="10">
        <v>26700</v>
      </c>
      <c r="H440" s="11" t="s">
        <v>0</v>
      </c>
    </row>
    <row r="441" spans="1:8" ht="12.75">
      <c r="A441" s="122" t="s">
        <v>326</v>
      </c>
      <c r="B441" s="122"/>
      <c r="C441" s="7" t="s">
        <v>203</v>
      </c>
      <c r="D441" s="8">
        <v>5000</v>
      </c>
      <c r="E441" s="8">
        <v>3000</v>
      </c>
      <c r="F441" s="8">
        <v>2800</v>
      </c>
      <c r="G441" s="10">
        <v>5200</v>
      </c>
      <c r="H441" s="11" t="s">
        <v>0</v>
      </c>
    </row>
    <row r="442" spans="1:8" ht="12.75">
      <c r="A442" s="122" t="s">
        <v>327</v>
      </c>
      <c r="B442" s="122"/>
      <c r="C442" s="7" t="s">
        <v>203</v>
      </c>
      <c r="D442" s="8">
        <v>7650</v>
      </c>
      <c r="E442" s="8">
        <v>3000</v>
      </c>
      <c r="F442" s="8">
        <v>1950</v>
      </c>
      <c r="G442" s="10">
        <v>8700</v>
      </c>
      <c r="H442" s="11" t="s">
        <v>0</v>
      </c>
    </row>
    <row r="443" spans="1:8" ht="12.75">
      <c r="A443" s="122" t="s">
        <v>522</v>
      </c>
      <c r="B443" s="122"/>
      <c r="C443" s="7" t="s">
        <v>203</v>
      </c>
      <c r="D443" s="8">
        <v>2000</v>
      </c>
      <c r="E443" s="9" t="s">
        <v>0</v>
      </c>
      <c r="F443" s="9" t="s">
        <v>0</v>
      </c>
      <c r="G443" s="10">
        <v>2000</v>
      </c>
      <c r="H443" s="11" t="s">
        <v>0</v>
      </c>
    </row>
    <row r="444" spans="1:8" ht="12.75">
      <c r="A444" s="122" t="s">
        <v>328</v>
      </c>
      <c r="B444" s="122"/>
      <c r="C444" s="7" t="s">
        <v>203</v>
      </c>
      <c r="D444" s="8">
        <v>5200</v>
      </c>
      <c r="E444" s="8">
        <v>1000</v>
      </c>
      <c r="F444" s="8">
        <v>1000</v>
      </c>
      <c r="G444" s="10">
        <v>5200</v>
      </c>
      <c r="H444" s="11" t="s">
        <v>0</v>
      </c>
    </row>
    <row r="445" spans="1:8" ht="12.75">
      <c r="A445" s="122" t="s">
        <v>329</v>
      </c>
      <c r="B445" s="122"/>
      <c r="C445" s="7" t="s">
        <v>203</v>
      </c>
      <c r="D445" s="8">
        <v>10900</v>
      </c>
      <c r="E445" s="8">
        <v>6000</v>
      </c>
      <c r="F445" s="8">
        <v>6150</v>
      </c>
      <c r="G445" s="10">
        <v>10750</v>
      </c>
      <c r="H445" s="11" t="s">
        <v>0</v>
      </c>
    </row>
    <row r="446" spans="1:8" ht="12.75">
      <c r="A446" s="122" t="s">
        <v>407</v>
      </c>
      <c r="B446" s="122"/>
      <c r="C446" s="7" t="s">
        <v>203</v>
      </c>
      <c r="D446" s="8">
        <v>32000</v>
      </c>
      <c r="E446" s="8">
        <v>54000</v>
      </c>
      <c r="F446" s="8">
        <v>27000</v>
      </c>
      <c r="G446" s="10">
        <v>59000</v>
      </c>
      <c r="H446" s="11" t="s">
        <v>0</v>
      </c>
    </row>
    <row r="447" spans="1:8" ht="12.75">
      <c r="A447" s="122" t="s">
        <v>523</v>
      </c>
      <c r="B447" s="122"/>
      <c r="C447" s="7" t="s">
        <v>203</v>
      </c>
      <c r="D447" s="8">
        <v>8351</v>
      </c>
      <c r="E447" s="9" t="s">
        <v>0</v>
      </c>
      <c r="F447" s="12">
        <v>160</v>
      </c>
      <c r="G447" s="10">
        <v>8191</v>
      </c>
      <c r="H447" s="11" t="s">
        <v>0</v>
      </c>
    </row>
    <row r="448" spans="1:8" ht="12.75">
      <c r="A448" s="122" t="s">
        <v>524</v>
      </c>
      <c r="B448" s="122"/>
      <c r="C448" s="7" t="s">
        <v>203</v>
      </c>
      <c r="D448" s="8">
        <v>11662</v>
      </c>
      <c r="E448" s="9" t="s">
        <v>0</v>
      </c>
      <c r="F448" s="12">
        <v>264</v>
      </c>
      <c r="G448" s="10">
        <v>11398</v>
      </c>
      <c r="H448" s="11" t="s">
        <v>0</v>
      </c>
    </row>
    <row r="449" spans="1:8" ht="12.75">
      <c r="A449" s="122" t="s">
        <v>434</v>
      </c>
      <c r="B449" s="122"/>
      <c r="C449" s="7" t="s">
        <v>203</v>
      </c>
      <c r="D449" s="8">
        <v>2400</v>
      </c>
      <c r="E449" s="8">
        <v>4800</v>
      </c>
      <c r="F449" s="8">
        <v>4800</v>
      </c>
      <c r="G449" s="10">
        <v>2400</v>
      </c>
      <c r="H449" s="11" t="s">
        <v>0</v>
      </c>
    </row>
    <row r="450" spans="1:8" ht="12.75">
      <c r="A450" s="122" t="s">
        <v>435</v>
      </c>
      <c r="B450" s="122"/>
      <c r="C450" s="7" t="s">
        <v>203</v>
      </c>
      <c r="D450" s="12">
        <v>300</v>
      </c>
      <c r="E450" s="8">
        <v>4800</v>
      </c>
      <c r="F450" s="12">
        <v>300</v>
      </c>
      <c r="G450" s="10">
        <v>4800</v>
      </c>
      <c r="H450" s="11" t="s">
        <v>0</v>
      </c>
    </row>
    <row r="451" spans="1:8" ht="12.75">
      <c r="A451" s="122" t="s">
        <v>436</v>
      </c>
      <c r="B451" s="122"/>
      <c r="C451" s="7" t="s">
        <v>203</v>
      </c>
      <c r="D451" s="12">
        <v>900</v>
      </c>
      <c r="E451" s="8">
        <v>4800</v>
      </c>
      <c r="F451" s="12">
        <v>600</v>
      </c>
      <c r="G451" s="10">
        <v>5100</v>
      </c>
      <c r="H451" s="11" t="s">
        <v>0</v>
      </c>
    </row>
    <row r="452" spans="1:8" ht="12.75">
      <c r="A452" s="122" t="s">
        <v>437</v>
      </c>
      <c r="B452" s="122"/>
      <c r="C452" s="7" t="s">
        <v>203</v>
      </c>
      <c r="D452" s="12">
        <v>750</v>
      </c>
      <c r="E452" s="8">
        <v>4800</v>
      </c>
      <c r="F452" s="12">
        <v>750</v>
      </c>
      <c r="G452" s="10">
        <v>4800</v>
      </c>
      <c r="H452" s="11" t="s">
        <v>0</v>
      </c>
    </row>
    <row r="453" spans="1:8" ht="12.75">
      <c r="A453" s="122" t="s">
        <v>438</v>
      </c>
      <c r="B453" s="122"/>
      <c r="C453" s="7" t="s">
        <v>203</v>
      </c>
      <c r="D453" s="8">
        <v>2100</v>
      </c>
      <c r="E453" s="8">
        <v>2400</v>
      </c>
      <c r="F453" s="8">
        <v>2100</v>
      </c>
      <c r="G453" s="10">
        <v>2400</v>
      </c>
      <c r="H453" s="11" t="s">
        <v>0</v>
      </c>
    </row>
    <row r="454" spans="1:8" ht="12.75">
      <c r="A454" s="122" t="s">
        <v>481</v>
      </c>
      <c r="B454" s="122"/>
      <c r="C454" s="7" t="s">
        <v>482</v>
      </c>
      <c r="D454" s="8">
        <v>1050</v>
      </c>
      <c r="E454" s="9" t="s">
        <v>0</v>
      </c>
      <c r="F454" s="9" t="s">
        <v>0</v>
      </c>
      <c r="G454" s="10">
        <v>1050</v>
      </c>
      <c r="H454" s="11" t="s">
        <v>0</v>
      </c>
    </row>
    <row r="455" spans="1:8" ht="12.75">
      <c r="A455" s="122" t="s">
        <v>483</v>
      </c>
      <c r="B455" s="122"/>
      <c r="C455" s="7" t="s">
        <v>482</v>
      </c>
      <c r="D455" s="12">
        <v>974</v>
      </c>
      <c r="E455" s="9" t="s">
        <v>0</v>
      </c>
      <c r="F455" s="9" t="s">
        <v>0</v>
      </c>
      <c r="G455" s="13">
        <v>974</v>
      </c>
      <c r="H455" s="11" t="s">
        <v>0</v>
      </c>
    </row>
    <row r="456" spans="1:8" ht="12.75">
      <c r="A456" s="122" t="s">
        <v>484</v>
      </c>
      <c r="B456" s="122"/>
      <c r="C456" s="7" t="s">
        <v>482</v>
      </c>
      <c r="D456" s="12">
        <v>599</v>
      </c>
      <c r="E456" s="9" t="s">
        <v>0</v>
      </c>
      <c r="F456" s="9" t="s">
        <v>0</v>
      </c>
      <c r="G456" s="13">
        <v>599</v>
      </c>
      <c r="H456" s="11" t="s">
        <v>0</v>
      </c>
    </row>
    <row r="457" spans="1:8" ht="12.75">
      <c r="A457" s="122" t="s">
        <v>485</v>
      </c>
      <c r="B457" s="122"/>
      <c r="C457" s="7" t="s">
        <v>482</v>
      </c>
      <c r="D457" s="8">
        <v>1330</v>
      </c>
      <c r="E457" s="9" t="s">
        <v>0</v>
      </c>
      <c r="F457" s="9" t="s">
        <v>0</v>
      </c>
      <c r="G457" s="10">
        <v>1330</v>
      </c>
      <c r="H457" s="11" t="s">
        <v>0</v>
      </c>
    </row>
    <row r="458" spans="1:8" ht="12.75">
      <c r="A458" s="122" t="s">
        <v>486</v>
      </c>
      <c r="B458" s="122"/>
      <c r="C458" s="7" t="s">
        <v>482</v>
      </c>
      <c r="D458" s="8">
        <v>2127</v>
      </c>
      <c r="E458" s="9" t="s">
        <v>0</v>
      </c>
      <c r="F458" s="12">
        <v>600</v>
      </c>
      <c r="G458" s="10">
        <v>1527</v>
      </c>
      <c r="H458" s="11" t="s">
        <v>0</v>
      </c>
    </row>
    <row r="459" spans="1:8" ht="12.75">
      <c r="A459" s="122" t="s">
        <v>487</v>
      </c>
      <c r="B459" s="122"/>
      <c r="C459" s="7" t="s">
        <v>482</v>
      </c>
      <c r="D459" s="8">
        <v>1114</v>
      </c>
      <c r="E459" s="9" t="s">
        <v>0</v>
      </c>
      <c r="F459" s="12">
        <v>300</v>
      </c>
      <c r="G459" s="13">
        <v>814</v>
      </c>
      <c r="H459" s="11" t="s">
        <v>0</v>
      </c>
    </row>
    <row r="460" spans="1:8" ht="12.75">
      <c r="A460" s="122" t="s">
        <v>488</v>
      </c>
      <c r="B460" s="122"/>
      <c r="C460" s="7" t="s">
        <v>482</v>
      </c>
      <c r="D460" s="12">
        <v>874</v>
      </c>
      <c r="E460" s="9" t="s">
        <v>0</v>
      </c>
      <c r="F460" s="9" t="s">
        <v>0</v>
      </c>
      <c r="G460" s="13">
        <v>874</v>
      </c>
      <c r="H460" s="11" t="s">
        <v>0</v>
      </c>
    </row>
    <row r="461" spans="1:8" ht="12.75">
      <c r="A461" s="122" t="s">
        <v>525</v>
      </c>
      <c r="B461" s="122"/>
      <c r="C461" s="7" t="s">
        <v>203</v>
      </c>
      <c r="D461" s="8">
        <v>4198</v>
      </c>
      <c r="E461" s="9" t="s">
        <v>0</v>
      </c>
      <c r="F461" s="12">
        <v>22</v>
      </c>
      <c r="G461" s="10">
        <v>4176</v>
      </c>
      <c r="H461" s="11" t="s">
        <v>0</v>
      </c>
    </row>
    <row r="462" spans="1:8" ht="12.75">
      <c r="A462" s="122" t="s">
        <v>526</v>
      </c>
      <c r="B462" s="122"/>
      <c r="C462" s="7" t="s">
        <v>203</v>
      </c>
      <c r="D462" s="8">
        <v>2864</v>
      </c>
      <c r="E462" s="9" t="s">
        <v>0</v>
      </c>
      <c r="F462" s="12">
        <v>14</v>
      </c>
      <c r="G462" s="10">
        <v>2850</v>
      </c>
      <c r="H462" s="11" t="s">
        <v>0</v>
      </c>
    </row>
    <row r="463" spans="1:8" ht="12.75">
      <c r="A463" s="122" t="s">
        <v>493</v>
      </c>
      <c r="B463" s="122"/>
      <c r="C463" s="7" t="s">
        <v>203</v>
      </c>
      <c r="D463" s="8">
        <v>1200</v>
      </c>
      <c r="E463" s="9" t="s">
        <v>0</v>
      </c>
      <c r="F463" s="9" t="s">
        <v>0</v>
      </c>
      <c r="G463" s="10">
        <v>1200</v>
      </c>
      <c r="H463" s="11" t="s">
        <v>0</v>
      </c>
    </row>
    <row r="464" spans="1:8" ht="12.75">
      <c r="A464" s="122" t="s">
        <v>330</v>
      </c>
      <c r="B464" s="122"/>
      <c r="C464" s="7" t="s">
        <v>203</v>
      </c>
      <c r="D464" s="8">
        <v>24450</v>
      </c>
      <c r="E464" s="8">
        <v>30000</v>
      </c>
      <c r="F464" s="8">
        <v>23250</v>
      </c>
      <c r="G464" s="10">
        <v>31200</v>
      </c>
      <c r="H464" s="11" t="s">
        <v>0</v>
      </c>
    </row>
    <row r="465" spans="1:8" ht="12.75">
      <c r="A465" s="122" t="s">
        <v>331</v>
      </c>
      <c r="B465" s="122"/>
      <c r="C465" s="7" t="s">
        <v>203</v>
      </c>
      <c r="D465" s="8">
        <v>4920</v>
      </c>
      <c r="E465" s="8">
        <v>5040</v>
      </c>
      <c r="F465" s="8">
        <v>4560</v>
      </c>
      <c r="G465" s="10">
        <v>5400</v>
      </c>
      <c r="H465" s="11" t="s">
        <v>0</v>
      </c>
    </row>
    <row r="466" spans="1:8" ht="12.75">
      <c r="A466" s="122" t="s">
        <v>332</v>
      </c>
      <c r="B466" s="122"/>
      <c r="C466" s="7" t="s">
        <v>203</v>
      </c>
      <c r="D466" s="12">
        <v>600</v>
      </c>
      <c r="E466" s="9" t="s">
        <v>0</v>
      </c>
      <c r="F466" s="9" t="s">
        <v>0</v>
      </c>
      <c r="G466" s="13">
        <v>600</v>
      </c>
      <c r="H466" s="11" t="s">
        <v>0</v>
      </c>
    </row>
    <row r="467" spans="1:8" ht="12.75">
      <c r="A467" s="122" t="s">
        <v>446</v>
      </c>
      <c r="B467" s="122"/>
      <c r="C467" s="7" t="s">
        <v>203</v>
      </c>
      <c r="D467" s="8">
        <v>2700</v>
      </c>
      <c r="E467" s="12">
        <v>300</v>
      </c>
      <c r="F467" s="12">
        <v>300</v>
      </c>
      <c r="G467" s="10">
        <v>2700</v>
      </c>
      <c r="H467" s="11" t="s">
        <v>0</v>
      </c>
    </row>
    <row r="468" spans="1:8" ht="12.75">
      <c r="A468" s="122" t="s">
        <v>439</v>
      </c>
      <c r="B468" s="122"/>
      <c r="C468" s="7" t="s">
        <v>203</v>
      </c>
      <c r="D468" s="12">
        <v>100</v>
      </c>
      <c r="E468" s="9" t="s">
        <v>0</v>
      </c>
      <c r="F468" s="9" t="s">
        <v>0</v>
      </c>
      <c r="G468" s="13">
        <v>100</v>
      </c>
      <c r="H468" s="11" t="s">
        <v>0</v>
      </c>
    </row>
    <row r="469" spans="1:8" ht="12.75">
      <c r="A469" s="122" t="s">
        <v>333</v>
      </c>
      <c r="B469" s="122"/>
      <c r="C469" s="7" t="s">
        <v>203</v>
      </c>
      <c r="D469" s="8">
        <v>6250</v>
      </c>
      <c r="E469" s="9" t="s">
        <v>0</v>
      </c>
      <c r="F469" s="8">
        <v>1250</v>
      </c>
      <c r="G469" s="10">
        <v>5000</v>
      </c>
      <c r="H469" s="11" t="s">
        <v>0</v>
      </c>
    </row>
    <row r="470" spans="1:8" ht="12.75">
      <c r="A470" s="122" t="s">
        <v>527</v>
      </c>
      <c r="B470" s="122"/>
      <c r="C470" s="7" t="s">
        <v>203</v>
      </c>
      <c r="D470" s="12">
        <v>625</v>
      </c>
      <c r="E470" s="9" t="s">
        <v>0</v>
      </c>
      <c r="F470" s="12">
        <v>9</v>
      </c>
      <c r="G470" s="13">
        <v>616</v>
      </c>
      <c r="H470" s="11" t="s">
        <v>0</v>
      </c>
    </row>
    <row r="471" spans="1:8" ht="12.75">
      <c r="A471" s="122" t="s">
        <v>528</v>
      </c>
      <c r="B471" s="122"/>
      <c r="C471" s="7" t="s">
        <v>203</v>
      </c>
      <c r="D471" s="12">
        <v>208</v>
      </c>
      <c r="E471" s="9" t="s">
        <v>0</v>
      </c>
      <c r="F471" s="12">
        <v>17</v>
      </c>
      <c r="G471" s="13">
        <v>191</v>
      </c>
      <c r="H471" s="11" t="s">
        <v>0</v>
      </c>
    </row>
    <row r="472" spans="1:8" ht="12.75">
      <c r="A472" s="122" t="s">
        <v>529</v>
      </c>
      <c r="B472" s="122"/>
      <c r="C472" s="7" t="s">
        <v>203</v>
      </c>
      <c r="D472" s="8">
        <v>1037</v>
      </c>
      <c r="E472" s="9" t="s">
        <v>0</v>
      </c>
      <c r="F472" s="12">
        <v>21</v>
      </c>
      <c r="G472" s="10">
        <v>1016</v>
      </c>
      <c r="H472" s="11" t="s">
        <v>0</v>
      </c>
    </row>
    <row r="473" spans="1:8" ht="12.75">
      <c r="A473" s="122" t="s">
        <v>530</v>
      </c>
      <c r="B473" s="122"/>
      <c r="C473" s="7" t="s">
        <v>203</v>
      </c>
      <c r="D473" s="12">
        <v>495</v>
      </c>
      <c r="E473" s="9" t="s">
        <v>0</v>
      </c>
      <c r="F473" s="12">
        <v>28</v>
      </c>
      <c r="G473" s="13">
        <v>467</v>
      </c>
      <c r="H473" s="11" t="s">
        <v>0</v>
      </c>
    </row>
    <row r="474" spans="1:8" ht="12.75">
      <c r="A474" s="122" t="s">
        <v>531</v>
      </c>
      <c r="B474" s="122"/>
      <c r="C474" s="7" t="s">
        <v>203</v>
      </c>
      <c r="D474" s="12">
        <v>771</v>
      </c>
      <c r="E474" s="9" t="s">
        <v>0</v>
      </c>
      <c r="F474" s="12">
        <v>18</v>
      </c>
      <c r="G474" s="13">
        <v>753</v>
      </c>
      <c r="H474" s="11" t="s">
        <v>0</v>
      </c>
    </row>
    <row r="475" spans="1:8" ht="12.75">
      <c r="A475" s="122" t="s">
        <v>375</v>
      </c>
      <c r="B475" s="122"/>
      <c r="C475" s="7" t="s">
        <v>203</v>
      </c>
      <c r="D475" s="12">
        <v>15</v>
      </c>
      <c r="E475" s="9" t="s">
        <v>0</v>
      </c>
      <c r="F475" s="12">
        <v>15</v>
      </c>
      <c r="G475" s="11" t="s">
        <v>0</v>
      </c>
      <c r="H475" s="11" t="s">
        <v>0</v>
      </c>
    </row>
    <row r="476" spans="1:8" ht="12.75">
      <c r="A476" s="122" t="s">
        <v>376</v>
      </c>
      <c r="B476" s="122"/>
      <c r="C476" s="7" t="s">
        <v>203</v>
      </c>
      <c r="D476" s="12">
        <v>290</v>
      </c>
      <c r="E476" s="12">
        <v>65</v>
      </c>
      <c r="F476" s="12">
        <v>310</v>
      </c>
      <c r="G476" s="13">
        <v>45</v>
      </c>
      <c r="H476" s="11" t="s">
        <v>0</v>
      </c>
    </row>
    <row r="477" spans="1:8" ht="12.75">
      <c r="A477" s="122" t="s">
        <v>532</v>
      </c>
      <c r="B477" s="122"/>
      <c r="C477" s="7" t="s">
        <v>203</v>
      </c>
      <c r="D477" s="12">
        <v>430</v>
      </c>
      <c r="E477" s="9" t="s">
        <v>0</v>
      </c>
      <c r="F477" s="9" t="s">
        <v>0</v>
      </c>
      <c r="G477" s="13">
        <v>430</v>
      </c>
      <c r="H477" s="11" t="s">
        <v>0</v>
      </c>
    </row>
    <row r="478" spans="1:8" ht="12.75">
      <c r="A478" s="122" t="s">
        <v>334</v>
      </c>
      <c r="B478" s="122"/>
      <c r="C478" s="7" t="s">
        <v>203</v>
      </c>
      <c r="D478" s="8">
        <v>4900</v>
      </c>
      <c r="E478" s="9" t="s">
        <v>0</v>
      </c>
      <c r="F478" s="8">
        <v>3300</v>
      </c>
      <c r="G478" s="10">
        <v>1600</v>
      </c>
      <c r="H478" s="11" t="s">
        <v>0</v>
      </c>
    </row>
    <row r="479" spans="1:8" ht="12.75">
      <c r="A479" s="122" t="s">
        <v>533</v>
      </c>
      <c r="B479" s="122"/>
      <c r="C479" s="7" t="s">
        <v>203</v>
      </c>
      <c r="D479" s="9" t="s">
        <v>0</v>
      </c>
      <c r="E479" s="8">
        <v>3000</v>
      </c>
      <c r="F479" s="8">
        <v>1000</v>
      </c>
      <c r="G479" s="10">
        <v>2000</v>
      </c>
      <c r="H479" s="11" t="s">
        <v>0</v>
      </c>
    </row>
    <row r="480" spans="1:8" ht="12.75">
      <c r="A480" s="122" t="s">
        <v>335</v>
      </c>
      <c r="B480" s="122"/>
      <c r="C480" s="7" t="s">
        <v>203</v>
      </c>
      <c r="D480" s="8">
        <v>81600</v>
      </c>
      <c r="E480" s="8">
        <v>160000</v>
      </c>
      <c r="F480" s="8">
        <v>187200</v>
      </c>
      <c r="G480" s="10">
        <v>54400</v>
      </c>
      <c r="H480" s="11" t="s">
        <v>0</v>
      </c>
    </row>
    <row r="481" spans="1:8" ht="12.75">
      <c r="A481" s="122" t="s">
        <v>444</v>
      </c>
      <c r="B481" s="122"/>
      <c r="C481" s="7" t="s">
        <v>203</v>
      </c>
      <c r="D481" s="8">
        <v>55200</v>
      </c>
      <c r="E481" s="9" t="s">
        <v>0</v>
      </c>
      <c r="F481" s="8">
        <v>41300</v>
      </c>
      <c r="G481" s="10">
        <v>13900</v>
      </c>
      <c r="H481" s="11" t="s">
        <v>0</v>
      </c>
    </row>
    <row r="482" spans="1:8" ht="12.75">
      <c r="A482" s="122" t="s">
        <v>357</v>
      </c>
      <c r="B482" s="122"/>
      <c r="C482" s="7" t="s">
        <v>203</v>
      </c>
      <c r="D482" s="12">
        <v>667</v>
      </c>
      <c r="E482" s="9" t="s">
        <v>0</v>
      </c>
      <c r="F482" s="12">
        <v>205</v>
      </c>
      <c r="G482" s="13">
        <v>462</v>
      </c>
      <c r="H482" s="11" t="s">
        <v>0</v>
      </c>
    </row>
    <row r="483" spans="1:8" ht="12.75">
      <c r="A483" s="122" t="s">
        <v>7</v>
      </c>
      <c r="B483" s="122"/>
      <c r="C483" s="7" t="s">
        <v>203</v>
      </c>
      <c r="D483" s="9" t="s">
        <v>0</v>
      </c>
      <c r="E483" s="12">
        <v>780</v>
      </c>
      <c r="F483" s="9" t="s">
        <v>0</v>
      </c>
      <c r="G483" s="13">
        <v>780</v>
      </c>
      <c r="H483" s="11" t="s">
        <v>0</v>
      </c>
    </row>
    <row r="484" spans="1:8" ht="12.75">
      <c r="A484" s="122" t="s">
        <v>336</v>
      </c>
      <c r="B484" s="122"/>
      <c r="C484" s="7" t="s">
        <v>203</v>
      </c>
      <c r="D484" s="12">
        <v>850</v>
      </c>
      <c r="E484" s="8">
        <v>4880</v>
      </c>
      <c r="F484" s="8">
        <v>4125</v>
      </c>
      <c r="G484" s="10">
        <v>1605</v>
      </c>
      <c r="H484" s="11" t="s">
        <v>0</v>
      </c>
    </row>
    <row r="485" spans="1:8" ht="12.75">
      <c r="A485" s="122" t="s">
        <v>6</v>
      </c>
      <c r="B485" s="122"/>
      <c r="C485" s="7" t="s">
        <v>203</v>
      </c>
      <c r="D485" s="12">
        <v>60</v>
      </c>
      <c r="E485" s="8">
        <v>3000</v>
      </c>
      <c r="F485" s="9" t="s">
        <v>0</v>
      </c>
      <c r="G485" s="10">
        <v>3060</v>
      </c>
      <c r="H485" s="11" t="s">
        <v>0</v>
      </c>
    </row>
    <row r="486" spans="1:8" ht="12.75">
      <c r="A486" s="122" t="s">
        <v>4</v>
      </c>
      <c r="B486" s="122"/>
      <c r="C486" s="7" t="s">
        <v>203</v>
      </c>
      <c r="D486" s="9" t="s">
        <v>0</v>
      </c>
      <c r="E486" s="8">
        <v>2000</v>
      </c>
      <c r="F486" s="9" t="s">
        <v>0</v>
      </c>
      <c r="G486" s="10">
        <v>2000</v>
      </c>
      <c r="H486" s="11" t="s">
        <v>0</v>
      </c>
    </row>
    <row r="487" spans="1:8" ht="12.75">
      <c r="A487" s="122" t="s">
        <v>5</v>
      </c>
      <c r="B487" s="122"/>
      <c r="C487" s="7" t="s">
        <v>203</v>
      </c>
      <c r="D487" s="8">
        <v>1200</v>
      </c>
      <c r="E487" s="9" t="s">
        <v>0</v>
      </c>
      <c r="F487" s="9" t="s">
        <v>0</v>
      </c>
      <c r="G487" s="10">
        <v>1200</v>
      </c>
      <c r="H487" s="11" t="s">
        <v>0</v>
      </c>
    </row>
    <row r="488" spans="1:8" ht="12.75">
      <c r="A488" s="122" t="s">
        <v>3</v>
      </c>
      <c r="B488" s="122"/>
      <c r="C488" s="7" t="s">
        <v>203</v>
      </c>
      <c r="D488" s="9" t="s">
        <v>0</v>
      </c>
      <c r="E488" s="8">
        <v>4800</v>
      </c>
      <c r="F488" s="9" t="s">
        <v>0</v>
      </c>
      <c r="G488" s="10">
        <v>4800</v>
      </c>
      <c r="H488" s="11" t="s">
        <v>0</v>
      </c>
    </row>
    <row r="489" spans="1:8" ht="12.75">
      <c r="A489" s="122" t="s">
        <v>159</v>
      </c>
      <c r="B489" s="122"/>
      <c r="C489" s="7" t="s">
        <v>203</v>
      </c>
      <c r="D489" s="8">
        <v>3800</v>
      </c>
      <c r="E489" s="8">
        <v>8300</v>
      </c>
      <c r="F489" s="8">
        <v>7550</v>
      </c>
      <c r="G489" s="10">
        <v>4550</v>
      </c>
      <c r="H489" s="11" t="s">
        <v>0</v>
      </c>
    </row>
    <row r="490" spans="1:8" ht="12.75">
      <c r="A490" s="122" t="s">
        <v>229</v>
      </c>
      <c r="B490" s="122"/>
      <c r="C490" s="7" t="s">
        <v>203</v>
      </c>
      <c r="D490" s="8">
        <v>1923</v>
      </c>
      <c r="E490" s="8">
        <v>1200</v>
      </c>
      <c r="F490" s="12">
        <v>700</v>
      </c>
      <c r="G490" s="10">
        <v>2423</v>
      </c>
      <c r="H490" s="11" t="s">
        <v>0</v>
      </c>
    </row>
    <row r="491" spans="1:8" ht="12.75">
      <c r="A491" s="122" t="s">
        <v>230</v>
      </c>
      <c r="B491" s="122"/>
      <c r="C491" s="7" t="s">
        <v>203</v>
      </c>
      <c r="D491" s="8">
        <v>1980</v>
      </c>
      <c r="E491" s="9" t="s">
        <v>0</v>
      </c>
      <c r="F491" s="12">
        <v>840</v>
      </c>
      <c r="G491" s="10">
        <v>1140</v>
      </c>
      <c r="H491" s="11" t="s">
        <v>0</v>
      </c>
    </row>
    <row r="492" spans="1:8" ht="12.75">
      <c r="A492" s="122" t="s">
        <v>231</v>
      </c>
      <c r="B492" s="122"/>
      <c r="C492" s="7" t="s">
        <v>203</v>
      </c>
      <c r="D492" s="8">
        <v>2760</v>
      </c>
      <c r="E492" s="9" t="s">
        <v>0</v>
      </c>
      <c r="F492" s="12">
        <v>240</v>
      </c>
      <c r="G492" s="10">
        <v>2520</v>
      </c>
      <c r="H492" s="11" t="s">
        <v>0</v>
      </c>
    </row>
    <row r="493" spans="1:8" ht="12.75">
      <c r="A493" s="122" t="s">
        <v>232</v>
      </c>
      <c r="B493" s="122"/>
      <c r="C493" s="7" t="s">
        <v>203</v>
      </c>
      <c r="D493" s="8">
        <v>3540</v>
      </c>
      <c r="E493" s="9" t="s">
        <v>0</v>
      </c>
      <c r="F493" s="12">
        <v>160</v>
      </c>
      <c r="G493" s="10">
        <v>3380</v>
      </c>
      <c r="H493" s="11" t="s">
        <v>0</v>
      </c>
    </row>
    <row r="494" spans="1:8" ht="12.75">
      <c r="A494" s="122" t="s">
        <v>233</v>
      </c>
      <c r="B494" s="122"/>
      <c r="C494" s="7" t="s">
        <v>203</v>
      </c>
      <c r="D494" s="8">
        <v>1880</v>
      </c>
      <c r="E494" s="9" t="s">
        <v>0</v>
      </c>
      <c r="F494" s="12">
        <v>260</v>
      </c>
      <c r="G494" s="10">
        <v>1620</v>
      </c>
      <c r="H494" s="11" t="s">
        <v>0</v>
      </c>
    </row>
    <row r="495" spans="1:8" ht="12.75">
      <c r="A495" s="122" t="s">
        <v>234</v>
      </c>
      <c r="B495" s="122"/>
      <c r="C495" s="7" t="s">
        <v>203</v>
      </c>
      <c r="D495" s="8">
        <v>2420</v>
      </c>
      <c r="E495" s="9" t="s">
        <v>0</v>
      </c>
      <c r="F495" s="12">
        <v>80</v>
      </c>
      <c r="G495" s="10">
        <v>2340</v>
      </c>
      <c r="H495" s="11" t="s">
        <v>0</v>
      </c>
    </row>
    <row r="496" spans="1:8" ht="12.75">
      <c r="A496" s="122" t="s">
        <v>494</v>
      </c>
      <c r="B496" s="122"/>
      <c r="C496" s="7" t="s">
        <v>203</v>
      </c>
      <c r="D496" s="8">
        <v>3120</v>
      </c>
      <c r="E496" s="9" t="s">
        <v>0</v>
      </c>
      <c r="F496" s="8">
        <v>2000</v>
      </c>
      <c r="G496" s="10">
        <v>1120</v>
      </c>
      <c r="H496" s="11" t="s">
        <v>0</v>
      </c>
    </row>
    <row r="497" spans="1:8" ht="12.75">
      <c r="A497" s="122" t="s">
        <v>534</v>
      </c>
      <c r="B497" s="122"/>
      <c r="C497" s="7" t="s">
        <v>203</v>
      </c>
      <c r="D497" s="8">
        <v>2280</v>
      </c>
      <c r="E497" s="9" t="s">
        <v>0</v>
      </c>
      <c r="F497" s="8">
        <v>1560</v>
      </c>
      <c r="G497" s="13">
        <v>720</v>
      </c>
      <c r="H497" s="11" t="s">
        <v>0</v>
      </c>
    </row>
    <row r="498" spans="1:8" ht="12.75">
      <c r="A498" s="122" t="s">
        <v>337</v>
      </c>
      <c r="B498" s="122"/>
      <c r="C498" s="7" t="s">
        <v>203</v>
      </c>
      <c r="D498" s="12">
        <v>60</v>
      </c>
      <c r="E498" s="9" t="s">
        <v>0</v>
      </c>
      <c r="F498" s="9" t="s">
        <v>0</v>
      </c>
      <c r="G498" s="13">
        <v>60</v>
      </c>
      <c r="H498" s="11" t="s">
        <v>0</v>
      </c>
    </row>
    <row r="499" spans="1:8" ht="12.75">
      <c r="A499" s="122" t="s">
        <v>358</v>
      </c>
      <c r="B499" s="122"/>
      <c r="C499" s="7" t="s">
        <v>203</v>
      </c>
      <c r="D499" s="12">
        <v>240</v>
      </c>
      <c r="E499" s="9" t="s">
        <v>0</v>
      </c>
      <c r="F499" s="12">
        <v>240</v>
      </c>
      <c r="G499" s="11" t="s">
        <v>0</v>
      </c>
      <c r="H499" s="11" t="s">
        <v>0</v>
      </c>
    </row>
    <row r="500" spans="1:8" ht="12.75">
      <c r="A500" s="122" t="s">
        <v>495</v>
      </c>
      <c r="B500" s="122"/>
      <c r="C500" s="7" t="s">
        <v>203</v>
      </c>
      <c r="D500" s="8">
        <v>1520</v>
      </c>
      <c r="E500" s="9" t="s">
        <v>0</v>
      </c>
      <c r="F500" s="8">
        <v>1460</v>
      </c>
      <c r="G500" s="13">
        <v>60</v>
      </c>
      <c r="H500" s="11" t="s">
        <v>0</v>
      </c>
    </row>
    <row r="501" spans="1:8" ht="12.75">
      <c r="A501" s="122" t="s">
        <v>424</v>
      </c>
      <c r="B501" s="122"/>
      <c r="C501" s="7" t="s">
        <v>203</v>
      </c>
      <c r="D501" s="8">
        <v>2490</v>
      </c>
      <c r="E501" s="9" t="s">
        <v>0</v>
      </c>
      <c r="F501" s="8">
        <v>2010</v>
      </c>
      <c r="G501" s="13">
        <v>480</v>
      </c>
      <c r="H501" s="11" t="s">
        <v>0</v>
      </c>
    </row>
    <row r="502" spans="1:8" ht="12.75">
      <c r="A502" s="122" t="s">
        <v>496</v>
      </c>
      <c r="B502" s="122"/>
      <c r="C502" s="7" t="s">
        <v>203</v>
      </c>
      <c r="D502" s="8">
        <v>2100</v>
      </c>
      <c r="E502" s="9" t="s">
        <v>0</v>
      </c>
      <c r="F502" s="12">
        <v>260</v>
      </c>
      <c r="G502" s="10">
        <v>1840</v>
      </c>
      <c r="H502" s="11" t="s">
        <v>0</v>
      </c>
    </row>
    <row r="503" spans="1:8" ht="12.75">
      <c r="A503" s="122" t="s">
        <v>338</v>
      </c>
      <c r="B503" s="122"/>
      <c r="C503" s="7" t="s">
        <v>203</v>
      </c>
      <c r="D503" s="8">
        <v>1350</v>
      </c>
      <c r="E503" s="9" t="s">
        <v>0</v>
      </c>
      <c r="F503" s="12">
        <v>570</v>
      </c>
      <c r="G503" s="13">
        <v>780</v>
      </c>
      <c r="H503" s="11" t="s">
        <v>0</v>
      </c>
    </row>
    <row r="504" spans="1:8" ht="12.75">
      <c r="A504" s="122" t="s">
        <v>339</v>
      </c>
      <c r="B504" s="122"/>
      <c r="C504" s="7" t="s">
        <v>203</v>
      </c>
      <c r="D504" s="12">
        <v>40</v>
      </c>
      <c r="E504" s="9" t="s">
        <v>0</v>
      </c>
      <c r="F504" s="9" t="s">
        <v>0</v>
      </c>
      <c r="G504" s="13">
        <v>40</v>
      </c>
      <c r="H504" s="11" t="s">
        <v>0</v>
      </c>
    </row>
    <row r="505" spans="1:8" ht="12.75">
      <c r="A505" s="122" t="s">
        <v>497</v>
      </c>
      <c r="B505" s="122"/>
      <c r="C505" s="7" t="s">
        <v>203</v>
      </c>
      <c r="D505" s="8">
        <v>2580</v>
      </c>
      <c r="E505" s="9" t="s">
        <v>0</v>
      </c>
      <c r="F505" s="8">
        <v>1540</v>
      </c>
      <c r="G505" s="10">
        <v>1040</v>
      </c>
      <c r="H505" s="11" t="s">
        <v>0</v>
      </c>
    </row>
    <row r="506" spans="1:8" ht="12.75">
      <c r="A506" s="122" t="s">
        <v>340</v>
      </c>
      <c r="B506" s="122"/>
      <c r="C506" s="7" t="s">
        <v>203</v>
      </c>
      <c r="D506" s="8">
        <v>2550</v>
      </c>
      <c r="E506" s="9" t="s">
        <v>0</v>
      </c>
      <c r="F506" s="12">
        <v>390</v>
      </c>
      <c r="G506" s="10">
        <v>2160</v>
      </c>
      <c r="H506" s="11" t="s">
        <v>0</v>
      </c>
    </row>
    <row r="507" spans="1:8" ht="12.75">
      <c r="A507" s="122" t="s">
        <v>341</v>
      </c>
      <c r="B507" s="122"/>
      <c r="C507" s="7" t="s">
        <v>203</v>
      </c>
      <c r="D507" s="12">
        <v>1</v>
      </c>
      <c r="E507" s="12">
        <v>10</v>
      </c>
      <c r="F507" s="12">
        <v>4</v>
      </c>
      <c r="G507" s="13">
        <v>7</v>
      </c>
      <c r="H507" s="11" t="s">
        <v>0</v>
      </c>
    </row>
    <row r="508" spans="1:8" ht="12.75">
      <c r="A508" s="122" t="s">
        <v>447</v>
      </c>
      <c r="B508" s="122"/>
      <c r="C508" s="7" t="s">
        <v>203</v>
      </c>
      <c r="D508" s="8">
        <v>5000</v>
      </c>
      <c r="E508" s="9" t="s">
        <v>0</v>
      </c>
      <c r="F508" s="9" t="s">
        <v>0</v>
      </c>
      <c r="G508" s="10">
        <v>5000</v>
      </c>
      <c r="H508" s="11" t="s">
        <v>0</v>
      </c>
    </row>
    <row r="509" spans="1:8" ht="12.75">
      <c r="A509" s="122" t="s">
        <v>535</v>
      </c>
      <c r="B509" s="122"/>
      <c r="C509" s="7" t="s">
        <v>203</v>
      </c>
      <c r="D509" s="8">
        <v>10910</v>
      </c>
      <c r="E509" s="8">
        <v>9200</v>
      </c>
      <c r="F509" s="8">
        <v>9200</v>
      </c>
      <c r="G509" s="10">
        <v>10910</v>
      </c>
      <c r="H509" s="11" t="s">
        <v>0</v>
      </c>
    </row>
    <row r="510" spans="1:8" ht="12.75">
      <c r="A510" s="122" t="s">
        <v>536</v>
      </c>
      <c r="B510" s="122"/>
      <c r="C510" s="7" t="s">
        <v>537</v>
      </c>
      <c r="D510" s="12">
        <v>30</v>
      </c>
      <c r="E510" s="9" t="s">
        <v>0</v>
      </c>
      <c r="F510" s="12">
        <v>30</v>
      </c>
      <c r="G510" s="11" t="s">
        <v>0</v>
      </c>
      <c r="H510" s="11" t="s">
        <v>0</v>
      </c>
    </row>
    <row r="511" spans="1:8" ht="12.75">
      <c r="A511" s="122" t="s">
        <v>342</v>
      </c>
      <c r="B511" s="122"/>
      <c r="C511" s="7" t="s">
        <v>203</v>
      </c>
      <c r="D511" s="12">
        <v>80</v>
      </c>
      <c r="E511" s="9" t="s">
        <v>0</v>
      </c>
      <c r="F511" s="9" t="s">
        <v>0</v>
      </c>
      <c r="G511" s="13">
        <v>80</v>
      </c>
      <c r="H511" s="11" t="s">
        <v>0</v>
      </c>
    </row>
    <row r="512" spans="1:8" ht="12.75">
      <c r="A512" s="122" t="s">
        <v>442</v>
      </c>
      <c r="B512" s="122"/>
      <c r="C512" s="7" t="s">
        <v>203</v>
      </c>
      <c r="D512" s="12">
        <v>36</v>
      </c>
      <c r="E512" s="9" t="s">
        <v>0</v>
      </c>
      <c r="F512" s="9" t="s">
        <v>0</v>
      </c>
      <c r="G512" s="13">
        <v>36</v>
      </c>
      <c r="H512" s="11" t="s">
        <v>0</v>
      </c>
    </row>
    <row r="513" spans="1:8" ht="12.75">
      <c r="A513" s="122" t="s">
        <v>443</v>
      </c>
      <c r="B513" s="122"/>
      <c r="C513" s="7" t="s">
        <v>203</v>
      </c>
      <c r="D513" s="12">
        <v>66</v>
      </c>
      <c r="E513" s="9" t="s">
        <v>0</v>
      </c>
      <c r="F513" s="9" t="s">
        <v>0</v>
      </c>
      <c r="G513" s="13">
        <v>66</v>
      </c>
      <c r="H513" s="11" t="s">
        <v>0</v>
      </c>
    </row>
    <row r="514" spans="1:8" ht="12.75">
      <c r="A514" s="122" t="s">
        <v>408</v>
      </c>
      <c r="B514" s="122"/>
      <c r="C514" s="7" t="s">
        <v>203</v>
      </c>
      <c r="D514" s="8">
        <v>3000</v>
      </c>
      <c r="E514" s="8">
        <v>5000</v>
      </c>
      <c r="F514" s="8">
        <v>4000</v>
      </c>
      <c r="G514" s="10">
        <v>4000</v>
      </c>
      <c r="H514" s="11" t="s">
        <v>0</v>
      </c>
    </row>
    <row r="515" spans="1:8" ht="12.75">
      <c r="A515" s="122" t="s">
        <v>409</v>
      </c>
      <c r="B515" s="122"/>
      <c r="C515" s="7" t="s">
        <v>203</v>
      </c>
      <c r="D515" s="9" t="s">
        <v>0</v>
      </c>
      <c r="E515" s="8">
        <v>85000</v>
      </c>
      <c r="F515" s="8">
        <v>38000</v>
      </c>
      <c r="G515" s="10">
        <v>47000</v>
      </c>
      <c r="H515" s="11" t="s">
        <v>0</v>
      </c>
    </row>
    <row r="516" spans="1:8" ht="12.75">
      <c r="A516" s="122" t="s">
        <v>410</v>
      </c>
      <c r="B516" s="122"/>
      <c r="C516" s="7" t="s">
        <v>203</v>
      </c>
      <c r="D516" s="8">
        <v>37000</v>
      </c>
      <c r="E516" s="9" t="s">
        <v>0</v>
      </c>
      <c r="F516" s="8">
        <v>12500</v>
      </c>
      <c r="G516" s="10">
        <v>24500</v>
      </c>
      <c r="H516" s="11" t="s">
        <v>0</v>
      </c>
    </row>
    <row r="517" spans="1:8" ht="12.75">
      <c r="A517" s="122" t="s">
        <v>411</v>
      </c>
      <c r="B517" s="122"/>
      <c r="C517" s="7" t="s">
        <v>203</v>
      </c>
      <c r="D517" s="8">
        <v>29000</v>
      </c>
      <c r="E517" s="9" t="s">
        <v>0</v>
      </c>
      <c r="F517" s="8">
        <v>4000</v>
      </c>
      <c r="G517" s="10">
        <v>25000</v>
      </c>
      <c r="H517" s="11" t="s">
        <v>0</v>
      </c>
    </row>
    <row r="518" spans="1:8" ht="12.75">
      <c r="A518" s="122" t="s">
        <v>412</v>
      </c>
      <c r="B518" s="122"/>
      <c r="C518" s="7" t="s">
        <v>203</v>
      </c>
      <c r="D518" s="8">
        <v>35499</v>
      </c>
      <c r="E518" s="9" t="s">
        <v>0</v>
      </c>
      <c r="F518" s="12">
        <v>500</v>
      </c>
      <c r="G518" s="10">
        <v>34999</v>
      </c>
      <c r="H518" s="11" t="s">
        <v>0</v>
      </c>
    </row>
    <row r="519" spans="1:8" ht="12.75">
      <c r="A519" s="122" t="s">
        <v>448</v>
      </c>
      <c r="B519" s="122"/>
      <c r="C519" s="7" t="s">
        <v>203</v>
      </c>
      <c r="D519" s="8">
        <v>3750</v>
      </c>
      <c r="E519" s="9" t="s">
        <v>0</v>
      </c>
      <c r="F519" s="9" t="s">
        <v>0</v>
      </c>
      <c r="G519" s="10">
        <v>3750</v>
      </c>
      <c r="H519" s="11" t="s">
        <v>0</v>
      </c>
    </row>
    <row r="520" spans="1:8" ht="12.75">
      <c r="A520" s="122" t="s">
        <v>413</v>
      </c>
      <c r="B520" s="122"/>
      <c r="C520" s="7" t="s">
        <v>203</v>
      </c>
      <c r="D520" s="8">
        <v>16000</v>
      </c>
      <c r="E520" s="8">
        <v>56500</v>
      </c>
      <c r="F520" s="8">
        <v>57500</v>
      </c>
      <c r="G520" s="10">
        <v>15000</v>
      </c>
      <c r="H520" s="11" t="s">
        <v>0</v>
      </c>
    </row>
    <row r="521" spans="1:8" ht="12.75">
      <c r="A521" s="122" t="s">
        <v>414</v>
      </c>
      <c r="B521" s="122"/>
      <c r="C521" s="7" t="s">
        <v>203</v>
      </c>
      <c r="D521" s="8">
        <v>30000</v>
      </c>
      <c r="E521" s="8">
        <v>8000</v>
      </c>
      <c r="F521" s="8">
        <v>18000</v>
      </c>
      <c r="G521" s="10">
        <v>20000</v>
      </c>
      <c r="H521" s="11" t="s">
        <v>0</v>
      </c>
    </row>
    <row r="522" spans="1:8" ht="12.75">
      <c r="A522" s="122" t="s">
        <v>415</v>
      </c>
      <c r="B522" s="122"/>
      <c r="C522" s="7" t="s">
        <v>203</v>
      </c>
      <c r="D522" s="8">
        <v>66000</v>
      </c>
      <c r="E522" s="9" t="s">
        <v>0</v>
      </c>
      <c r="F522" s="8">
        <v>4000</v>
      </c>
      <c r="G522" s="10">
        <v>62000</v>
      </c>
      <c r="H522" s="11" t="s">
        <v>0</v>
      </c>
    </row>
    <row r="523" spans="1:8" ht="12.75">
      <c r="A523" s="122" t="s">
        <v>416</v>
      </c>
      <c r="B523" s="122"/>
      <c r="C523" s="7" t="s">
        <v>203</v>
      </c>
      <c r="D523" s="8">
        <v>2000</v>
      </c>
      <c r="E523" s="8">
        <v>58000</v>
      </c>
      <c r="F523" s="8">
        <v>47000</v>
      </c>
      <c r="G523" s="10">
        <v>13000</v>
      </c>
      <c r="H523" s="11" t="s">
        <v>0</v>
      </c>
    </row>
    <row r="524" spans="1:8" ht="12.75">
      <c r="A524" s="122" t="s">
        <v>417</v>
      </c>
      <c r="B524" s="122"/>
      <c r="C524" s="7" t="s">
        <v>203</v>
      </c>
      <c r="D524" s="8">
        <v>17000</v>
      </c>
      <c r="E524" s="8">
        <v>50000</v>
      </c>
      <c r="F524" s="8">
        <v>41000</v>
      </c>
      <c r="G524" s="10">
        <v>26000</v>
      </c>
      <c r="H524" s="11" t="s">
        <v>0</v>
      </c>
    </row>
    <row r="525" spans="1:8" ht="12.75">
      <c r="A525" s="122" t="s">
        <v>418</v>
      </c>
      <c r="B525" s="122"/>
      <c r="C525" s="7" t="s">
        <v>203</v>
      </c>
      <c r="D525" s="9" t="s">
        <v>0</v>
      </c>
      <c r="E525" s="8">
        <v>72000</v>
      </c>
      <c r="F525" s="8">
        <v>31000</v>
      </c>
      <c r="G525" s="10">
        <v>41000</v>
      </c>
      <c r="H525" s="11" t="s">
        <v>0</v>
      </c>
    </row>
    <row r="526" spans="1:8" ht="12.75">
      <c r="A526" s="122" t="s">
        <v>489</v>
      </c>
      <c r="B526" s="122"/>
      <c r="C526" s="7" t="s">
        <v>203</v>
      </c>
      <c r="D526" s="8">
        <v>1086</v>
      </c>
      <c r="E526" s="12">
        <v>100</v>
      </c>
      <c r="F526" s="12">
        <v>361</v>
      </c>
      <c r="G526" s="13">
        <v>825</v>
      </c>
      <c r="H526" s="11" t="s">
        <v>0</v>
      </c>
    </row>
    <row r="527" spans="1:8" ht="12.75">
      <c r="A527" s="122" t="s">
        <v>425</v>
      </c>
      <c r="B527" s="122"/>
      <c r="C527" s="7" t="s">
        <v>203</v>
      </c>
      <c r="D527" s="12">
        <v>368</v>
      </c>
      <c r="E527" s="9" t="s">
        <v>0</v>
      </c>
      <c r="F527" s="9" t="s">
        <v>0</v>
      </c>
      <c r="G527" s="13">
        <v>368</v>
      </c>
      <c r="H527" s="11" t="s">
        <v>0</v>
      </c>
    </row>
    <row r="528" spans="1:8" ht="12.75">
      <c r="A528" s="122" t="s">
        <v>343</v>
      </c>
      <c r="B528" s="122"/>
      <c r="C528" s="7" t="s">
        <v>203</v>
      </c>
      <c r="D528" s="12">
        <v>242</v>
      </c>
      <c r="E528" s="9" t="s">
        <v>0</v>
      </c>
      <c r="F528" s="9" t="s">
        <v>0</v>
      </c>
      <c r="G528" s="13">
        <v>242</v>
      </c>
      <c r="H528" s="11" t="s">
        <v>0</v>
      </c>
    </row>
    <row r="529" spans="1:8" ht="13.5" thickBot="1">
      <c r="A529" s="122" t="s">
        <v>426</v>
      </c>
      <c r="B529" s="122"/>
      <c r="C529" s="7" t="s">
        <v>203</v>
      </c>
      <c r="D529" s="12">
        <v>807</v>
      </c>
      <c r="E529" s="9" t="s">
        <v>0</v>
      </c>
      <c r="F529" s="12">
        <v>76</v>
      </c>
      <c r="G529" s="13">
        <v>731</v>
      </c>
      <c r="H529" s="11" t="s">
        <v>0</v>
      </c>
    </row>
    <row r="530" spans="1:8" ht="7.5" customHeight="1">
      <c r="A530" s="123"/>
      <c r="B530" s="123"/>
      <c r="C530" s="123"/>
      <c r="D530" s="123"/>
      <c r="E530" s="123"/>
      <c r="F530" s="123"/>
      <c r="G530" s="123"/>
      <c r="H530" s="14"/>
    </row>
  </sheetData>
  <autoFilter ref="A7:WVP453">
    <filterColumn colId="0" showButton="0"/>
  </autoFilter>
  <customSheetViews>
    <customSheetView guid="{96F645A3-DCED-4556-9B0D-AA19DC0280B6}" showAutoFilter="1" hiddenRows="1" topLeftCell="A211">
      <selection activeCell="A243" sqref="A243:B243"/>
      <pageMargins left="0.7" right="0.7" top="0.75" bottom="0.75" header="0.3" footer="0.3"/>
      <autoFilter ref="A7:F105">
        <filterColumn colId="0" showButton="0"/>
      </autoFilter>
    </customSheetView>
  </customSheetViews>
  <mergeCells count="526">
    <mergeCell ref="A490:B490"/>
    <mergeCell ref="A484:B484"/>
    <mergeCell ref="A485:B485"/>
    <mergeCell ref="A486:B486"/>
    <mergeCell ref="A487:B487"/>
    <mergeCell ref="A488:B488"/>
    <mergeCell ref="A489:B489"/>
    <mergeCell ref="A475:B475"/>
    <mergeCell ref="A476:B476"/>
    <mergeCell ref="A477:B477"/>
    <mergeCell ref="A478:B478"/>
    <mergeCell ref="A479:B479"/>
    <mergeCell ref="A480:B480"/>
    <mergeCell ref="A481:B481"/>
    <mergeCell ref="A482:B482"/>
    <mergeCell ref="A483:B483"/>
    <mergeCell ref="A466:B466"/>
    <mergeCell ref="A467:B467"/>
    <mergeCell ref="A468:B468"/>
    <mergeCell ref="A469:B469"/>
    <mergeCell ref="A470:B470"/>
    <mergeCell ref="A471:B471"/>
    <mergeCell ref="A472:B472"/>
    <mergeCell ref="A473:B473"/>
    <mergeCell ref="A474:B474"/>
    <mergeCell ref="A463:B463"/>
    <mergeCell ref="A464:B464"/>
    <mergeCell ref="A465:B465"/>
    <mergeCell ref="A430:B430"/>
    <mergeCell ref="A454:B454"/>
    <mergeCell ref="A455:B455"/>
    <mergeCell ref="A456:B456"/>
    <mergeCell ref="A457:B457"/>
    <mergeCell ref="A458:B458"/>
    <mergeCell ref="A459:B459"/>
    <mergeCell ref="A460:B460"/>
    <mergeCell ref="A461:B461"/>
    <mergeCell ref="A448:B448"/>
    <mergeCell ref="A453:B453"/>
    <mergeCell ref="A431:B431"/>
    <mergeCell ref="A432:B432"/>
    <mergeCell ref="A433:B433"/>
    <mergeCell ref="A443:B443"/>
    <mergeCell ref="A444:B444"/>
    <mergeCell ref="A445:B445"/>
    <mergeCell ref="A446:B446"/>
    <mergeCell ref="A447:B447"/>
    <mergeCell ref="A434:B434"/>
    <mergeCell ref="A450:B450"/>
    <mergeCell ref="A451:B451"/>
    <mergeCell ref="A452:B452"/>
    <mergeCell ref="A421:B421"/>
    <mergeCell ref="A422:B422"/>
    <mergeCell ref="A423:B423"/>
    <mergeCell ref="A424:B424"/>
    <mergeCell ref="A425:B425"/>
    <mergeCell ref="A426:B426"/>
    <mergeCell ref="A427:B427"/>
    <mergeCell ref="A428:B428"/>
    <mergeCell ref="A429:B429"/>
    <mergeCell ref="A435:B435"/>
    <mergeCell ref="A436:B436"/>
    <mergeCell ref="A437:B437"/>
    <mergeCell ref="A438:B438"/>
    <mergeCell ref="A439:B439"/>
    <mergeCell ref="A440:B440"/>
    <mergeCell ref="A441:B441"/>
    <mergeCell ref="A442:B442"/>
    <mergeCell ref="A449:B449"/>
    <mergeCell ref="A412:B412"/>
    <mergeCell ref="A415:B415"/>
    <mergeCell ref="A413:B413"/>
    <mergeCell ref="A414:B414"/>
    <mergeCell ref="A416:B416"/>
    <mergeCell ref="A417:B417"/>
    <mergeCell ref="A418:B418"/>
    <mergeCell ref="A419:B419"/>
    <mergeCell ref="A420:B420"/>
    <mergeCell ref="A403:B403"/>
    <mergeCell ref="A404:B404"/>
    <mergeCell ref="A405:B405"/>
    <mergeCell ref="A406:B406"/>
    <mergeCell ref="A407:B407"/>
    <mergeCell ref="A408:B408"/>
    <mergeCell ref="A409:B409"/>
    <mergeCell ref="A410:B410"/>
    <mergeCell ref="A411:B411"/>
    <mergeCell ref="A394:B394"/>
    <mergeCell ref="A395:B395"/>
    <mergeCell ref="A396:B396"/>
    <mergeCell ref="A397:B397"/>
    <mergeCell ref="A398:B398"/>
    <mergeCell ref="A399:B399"/>
    <mergeCell ref="A400:B400"/>
    <mergeCell ref="A401:B401"/>
    <mergeCell ref="A402:B402"/>
    <mergeCell ref="A232:B232"/>
    <mergeCell ref="A233:B233"/>
    <mergeCell ref="A234:B234"/>
    <mergeCell ref="A235:B235"/>
    <mergeCell ref="A236:B236"/>
    <mergeCell ref="A209:B209"/>
    <mergeCell ref="A210:B210"/>
    <mergeCell ref="A228:B228"/>
    <mergeCell ref="A227:B227"/>
    <mergeCell ref="A218:B218"/>
    <mergeCell ref="A211:B211"/>
    <mergeCell ref="A212:B212"/>
    <mergeCell ref="A213:B213"/>
    <mergeCell ref="A214:B214"/>
    <mergeCell ref="A223:B223"/>
    <mergeCell ref="A224:B224"/>
    <mergeCell ref="A225:B225"/>
    <mergeCell ref="A226:B226"/>
    <mergeCell ref="A219:B219"/>
    <mergeCell ref="A220:B220"/>
    <mergeCell ref="A221:B221"/>
    <mergeCell ref="A222:B222"/>
    <mergeCell ref="A215:B215"/>
    <mergeCell ref="A216:B216"/>
    <mergeCell ref="A217:B217"/>
    <mergeCell ref="A200:B200"/>
    <mergeCell ref="A201:B201"/>
    <mergeCell ref="A202:B202"/>
    <mergeCell ref="A229:B229"/>
    <mergeCell ref="A230:B230"/>
    <mergeCell ref="A231:B231"/>
    <mergeCell ref="A207:B207"/>
    <mergeCell ref="A208:B208"/>
    <mergeCell ref="A191:B191"/>
    <mergeCell ref="A192:B192"/>
    <mergeCell ref="A193:B193"/>
    <mergeCell ref="A194:B194"/>
    <mergeCell ref="A203:B203"/>
    <mergeCell ref="A204:B204"/>
    <mergeCell ref="A205:B205"/>
    <mergeCell ref="A206:B206"/>
    <mergeCell ref="A187:B187"/>
    <mergeCell ref="A188:B188"/>
    <mergeCell ref="A189:B189"/>
    <mergeCell ref="A190:B190"/>
    <mergeCell ref="A199:B199"/>
    <mergeCell ref="A195:B195"/>
    <mergeCell ref="A196:B196"/>
    <mergeCell ref="A197:B197"/>
    <mergeCell ref="A198:B198"/>
    <mergeCell ref="A178:B178"/>
    <mergeCell ref="A171:B171"/>
    <mergeCell ref="A172:B172"/>
    <mergeCell ref="A173:B173"/>
    <mergeCell ref="A174:B174"/>
    <mergeCell ref="A183:B183"/>
    <mergeCell ref="A184:B184"/>
    <mergeCell ref="A185:B185"/>
    <mergeCell ref="A186:B186"/>
    <mergeCell ref="A179:B179"/>
    <mergeCell ref="A180:B180"/>
    <mergeCell ref="A181:B181"/>
    <mergeCell ref="A182:B182"/>
    <mergeCell ref="A169:B169"/>
    <mergeCell ref="A170:B170"/>
    <mergeCell ref="A163:B163"/>
    <mergeCell ref="A164:B164"/>
    <mergeCell ref="A165:B165"/>
    <mergeCell ref="A166:B166"/>
    <mergeCell ref="A175:B175"/>
    <mergeCell ref="A176:B176"/>
    <mergeCell ref="A177:B177"/>
    <mergeCell ref="A160:B160"/>
    <mergeCell ref="A161:B161"/>
    <mergeCell ref="A162:B162"/>
    <mergeCell ref="A155:B155"/>
    <mergeCell ref="A156:B156"/>
    <mergeCell ref="A157:B157"/>
    <mergeCell ref="A158:B158"/>
    <mergeCell ref="A167:B167"/>
    <mergeCell ref="A168:B168"/>
    <mergeCell ref="A151:B151"/>
    <mergeCell ref="A152:B152"/>
    <mergeCell ref="A153:B153"/>
    <mergeCell ref="A154:B154"/>
    <mergeCell ref="A147:B147"/>
    <mergeCell ref="A148:B148"/>
    <mergeCell ref="A149:B149"/>
    <mergeCell ref="A150:B150"/>
    <mergeCell ref="A159:B159"/>
    <mergeCell ref="A138:B138"/>
    <mergeCell ref="A131:B131"/>
    <mergeCell ref="A132:B132"/>
    <mergeCell ref="A133:B133"/>
    <mergeCell ref="A134:B134"/>
    <mergeCell ref="A143:B143"/>
    <mergeCell ref="A144:B144"/>
    <mergeCell ref="A145:B145"/>
    <mergeCell ref="A146:B146"/>
    <mergeCell ref="A139:B139"/>
    <mergeCell ref="A140:B140"/>
    <mergeCell ref="A141:B141"/>
    <mergeCell ref="A142:B142"/>
    <mergeCell ref="A129:B129"/>
    <mergeCell ref="A130:B130"/>
    <mergeCell ref="A123:B123"/>
    <mergeCell ref="A124:B124"/>
    <mergeCell ref="A125:B125"/>
    <mergeCell ref="A126:B126"/>
    <mergeCell ref="A135:B135"/>
    <mergeCell ref="A136:B136"/>
    <mergeCell ref="A137:B137"/>
    <mergeCell ref="A120:B120"/>
    <mergeCell ref="A121:B121"/>
    <mergeCell ref="A122:B122"/>
    <mergeCell ref="A115:B115"/>
    <mergeCell ref="A116:B116"/>
    <mergeCell ref="A117:B117"/>
    <mergeCell ref="A118:B118"/>
    <mergeCell ref="A127:B127"/>
    <mergeCell ref="A128:B128"/>
    <mergeCell ref="A111:B111"/>
    <mergeCell ref="A112:B112"/>
    <mergeCell ref="A113:B113"/>
    <mergeCell ref="A114:B114"/>
    <mergeCell ref="A107:B107"/>
    <mergeCell ref="A108:B108"/>
    <mergeCell ref="A109:B109"/>
    <mergeCell ref="A110:B110"/>
    <mergeCell ref="A119:B119"/>
    <mergeCell ref="A106:B106"/>
    <mergeCell ref="A89:B89"/>
    <mergeCell ref="A90:B90"/>
    <mergeCell ref="A91:B91"/>
    <mergeCell ref="A92:B92"/>
    <mergeCell ref="A93:B93"/>
    <mergeCell ref="A87:B87"/>
    <mergeCell ref="A88:B88"/>
    <mergeCell ref="A101:B101"/>
    <mergeCell ref="A102:B102"/>
    <mergeCell ref="A95:B95"/>
    <mergeCell ref="A96:B96"/>
    <mergeCell ref="A97:B97"/>
    <mergeCell ref="A98:B98"/>
    <mergeCell ref="A99:B99"/>
    <mergeCell ref="A100:B100"/>
    <mergeCell ref="A94:B94"/>
    <mergeCell ref="A103:B103"/>
    <mergeCell ref="A104:B104"/>
    <mergeCell ref="A105:B105"/>
    <mergeCell ref="A81:B81"/>
    <mergeCell ref="A82:B82"/>
    <mergeCell ref="A83:B83"/>
    <mergeCell ref="A84:B84"/>
    <mergeCell ref="A85:B85"/>
    <mergeCell ref="A86:B86"/>
    <mergeCell ref="A77:B77"/>
    <mergeCell ref="A78:B78"/>
    <mergeCell ref="A79:B79"/>
    <mergeCell ref="A80:B80"/>
    <mergeCell ref="A69:B69"/>
    <mergeCell ref="A70:B70"/>
    <mergeCell ref="A71:B71"/>
    <mergeCell ref="A72:B72"/>
    <mergeCell ref="A73:B73"/>
    <mergeCell ref="A74:B74"/>
    <mergeCell ref="A75:B75"/>
    <mergeCell ref="A76:B76"/>
    <mergeCell ref="A65:B65"/>
    <mergeCell ref="A66:B66"/>
    <mergeCell ref="A67:B67"/>
    <mergeCell ref="A68:B68"/>
    <mergeCell ref="A57:B57"/>
    <mergeCell ref="A58:B58"/>
    <mergeCell ref="A59:B59"/>
    <mergeCell ref="A60:B60"/>
    <mergeCell ref="A61:B61"/>
    <mergeCell ref="A62:B62"/>
    <mergeCell ref="A63:B63"/>
    <mergeCell ref="A64:B64"/>
    <mergeCell ref="A53:B53"/>
    <mergeCell ref="A54:B54"/>
    <mergeCell ref="A55:B55"/>
    <mergeCell ref="A56:B56"/>
    <mergeCell ref="A45:B45"/>
    <mergeCell ref="A46:B46"/>
    <mergeCell ref="A47:B47"/>
    <mergeCell ref="A48:B48"/>
    <mergeCell ref="A49:B49"/>
    <mergeCell ref="A50:B50"/>
    <mergeCell ref="A51:B51"/>
    <mergeCell ref="A52:B52"/>
    <mergeCell ref="A41:B41"/>
    <mergeCell ref="A42:B42"/>
    <mergeCell ref="A43:B43"/>
    <mergeCell ref="A44:B44"/>
    <mergeCell ref="A33:B33"/>
    <mergeCell ref="A34:B34"/>
    <mergeCell ref="A35:B35"/>
    <mergeCell ref="A36:B36"/>
    <mergeCell ref="A37:B37"/>
    <mergeCell ref="A38:B38"/>
    <mergeCell ref="A39:B39"/>
    <mergeCell ref="A40:B40"/>
    <mergeCell ref="A29:B29"/>
    <mergeCell ref="A30:B30"/>
    <mergeCell ref="A31:B31"/>
    <mergeCell ref="A32:B32"/>
    <mergeCell ref="A20:B20"/>
    <mergeCell ref="A21:B21"/>
    <mergeCell ref="A22:B22"/>
    <mergeCell ref="A23:B23"/>
    <mergeCell ref="A24:B24"/>
    <mergeCell ref="A25:B25"/>
    <mergeCell ref="A26:B26"/>
    <mergeCell ref="A27:B27"/>
    <mergeCell ref="A28:B28"/>
    <mergeCell ref="A17:B17"/>
    <mergeCell ref="A18:B18"/>
    <mergeCell ref="A19:B19"/>
    <mergeCell ref="A5:H5"/>
    <mergeCell ref="A6:H6"/>
    <mergeCell ref="A7:B7"/>
    <mergeCell ref="A8:B8"/>
    <mergeCell ref="A9:B9"/>
    <mergeCell ref="A10:B10"/>
    <mergeCell ref="A11:B11"/>
    <mergeCell ref="A12:B12"/>
    <mergeCell ref="A13:B13"/>
    <mergeCell ref="A14:B14"/>
    <mergeCell ref="A15:B15"/>
    <mergeCell ref="A16:B16"/>
    <mergeCell ref="A237:B237"/>
    <mergeCell ref="A238:B238"/>
    <mergeCell ref="A239:B239"/>
    <mergeCell ref="A240:B240"/>
    <mergeCell ref="A241:B241"/>
    <mergeCell ref="A242:B242"/>
    <mergeCell ref="A243:B243"/>
    <mergeCell ref="A244:B244"/>
    <mergeCell ref="A245:B245"/>
    <mergeCell ref="A246:B246"/>
    <mergeCell ref="A247:B247"/>
    <mergeCell ref="A248:B248"/>
    <mergeCell ref="A249:B249"/>
    <mergeCell ref="A250:B250"/>
    <mergeCell ref="A251:B251"/>
    <mergeCell ref="A252:B252"/>
    <mergeCell ref="A253:B253"/>
    <mergeCell ref="A254:B254"/>
    <mergeCell ref="A255:B255"/>
    <mergeCell ref="A256:B256"/>
    <mergeCell ref="A257:B257"/>
    <mergeCell ref="A258:B258"/>
    <mergeCell ref="A259:B259"/>
    <mergeCell ref="A260:B260"/>
    <mergeCell ref="A261:B261"/>
    <mergeCell ref="A262:B262"/>
    <mergeCell ref="A263:B263"/>
    <mergeCell ref="A264:B264"/>
    <mergeCell ref="A265:B265"/>
    <mergeCell ref="A266:B266"/>
    <mergeCell ref="A267:B267"/>
    <mergeCell ref="A268:B268"/>
    <mergeCell ref="A269:B269"/>
    <mergeCell ref="A270:B270"/>
    <mergeCell ref="A271:B271"/>
    <mergeCell ref="A272:B272"/>
    <mergeCell ref="A273:B273"/>
    <mergeCell ref="A274:B274"/>
    <mergeCell ref="A275:B275"/>
    <mergeCell ref="A276:B276"/>
    <mergeCell ref="A277:B277"/>
    <mergeCell ref="A278:B278"/>
    <mergeCell ref="A279:B279"/>
    <mergeCell ref="A280:B280"/>
    <mergeCell ref="A281:B281"/>
    <mergeCell ref="A282:B282"/>
    <mergeCell ref="A283:B283"/>
    <mergeCell ref="A284:B284"/>
    <mergeCell ref="A285:B285"/>
    <mergeCell ref="A286:B286"/>
    <mergeCell ref="A287:B287"/>
    <mergeCell ref="A288:B288"/>
    <mergeCell ref="A289:B289"/>
    <mergeCell ref="A290:B290"/>
    <mergeCell ref="A291:B291"/>
    <mergeCell ref="A292:B292"/>
    <mergeCell ref="A293:B293"/>
    <mergeCell ref="A294:B294"/>
    <mergeCell ref="A295:B295"/>
    <mergeCell ref="A296:B296"/>
    <mergeCell ref="A297:B297"/>
    <mergeCell ref="A298:B298"/>
    <mergeCell ref="A299:B299"/>
    <mergeCell ref="A300:B300"/>
    <mergeCell ref="A301:B301"/>
    <mergeCell ref="A302:B302"/>
    <mergeCell ref="A303:B303"/>
    <mergeCell ref="A304:B304"/>
    <mergeCell ref="A305:B305"/>
    <mergeCell ref="A306:B306"/>
    <mergeCell ref="A307:B307"/>
    <mergeCell ref="A308:B308"/>
    <mergeCell ref="A309:B309"/>
    <mergeCell ref="A310:B310"/>
    <mergeCell ref="A311:B311"/>
    <mergeCell ref="A312:B312"/>
    <mergeCell ref="A313:B313"/>
    <mergeCell ref="A314:B314"/>
    <mergeCell ref="A315:B315"/>
    <mergeCell ref="A316:B316"/>
    <mergeCell ref="A317:B317"/>
    <mergeCell ref="A318:B318"/>
    <mergeCell ref="A319:B319"/>
    <mergeCell ref="A320:B320"/>
    <mergeCell ref="A321:B321"/>
    <mergeCell ref="A322:B322"/>
    <mergeCell ref="A323:B323"/>
    <mergeCell ref="A324:B324"/>
    <mergeCell ref="A325:B325"/>
    <mergeCell ref="A326:B326"/>
    <mergeCell ref="A349:B349"/>
    <mergeCell ref="A350:B350"/>
    <mergeCell ref="A351:B351"/>
    <mergeCell ref="A352:B352"/>
    <mergeCell ref="A327:B327"/>
    <mergeCell ref="A328:B328"/>
    <mergeCell ref="A329:B329"/>
    <mergeCell ref="A330:B330"/>
    <mergeCell ref="A331:B331"/>
    <mergeCell ref="A332:B332"/>
    <mergeCell ref="A333:B333"/>
    <mergeCell ref="A334:B334"/>
    <mergeCell ref="A335:B335"/>
    <mergeCell ref="A336:B336"/>
    <mergeCell ref="A337:B337"/>
    <mergeCell ref="A338:B338"/>
    <mergeCell ref="A339:B339"/>
    <mergeCell ref="A340:B340"/>
    <mergeCell ref="A341:B341"/>
    <mergeCell ref="A342:B342"/>
    <mergeCell ref="A343:B343"/>
    <mergeCell ref="A344:B344"/>
    <mergeCell ref="A345:B345"/>
    <mergeCell ref="A346:B346"/>
    <mergeCell ref="A353:B353"/>
    <mergeCell ref="A391:B391"/>
    <mergeCell ref="A392:B392"/>
    <mergeCell ref="A380:B380"/>
    <mergeCell ref="A381:B381"/>
    <mergeCell ref="A382:B382"/>
    <mergeCell ref="A383:B383"/>
    <mergeCell ref="A384:B384"/>
    <mergeCell ref="A385:B385"/>
    <mergeCell ref="A386:B386"/>
    <mergeCell ref="A387:B387"/>
    <mergeCell ref="A354:B354"/>
    <mergeCell ref="A355:B355"/>
    <mergeCell ref="A356:B356"/>
    <mergeCell ref="A357:B357"/>
    <mergeCell ref="A358:B358"/>
    <mergeCell ref="A359:B359"/>
    <mergeCell ref="A360:B360"/>
    <mergeCell ref="A389:B389"/>
    <mergeCell ref="A390:B390"/>
    <mergeCell ref="A347:B347"/>
    <mergeCell ref="A348:B348"/>
    <mergeCell ref="A393:B393"/>
    <mergeCell ref="A379:B379"/>
    <mergeCell ref="A361:B361"/>
    <mergeCell ref="A362:B362"/>
    <mergeCell ref="A462:B462"/>
    <mergeCell ref="A363:B363"/>
    <mergeCell ref="A378:B378"/>
    <mergeCell ref="A373:B373"/>
    <mergeCell ref="A374:B374"/>
    <mergeCell ref="A375:B375"/>
    <mergeCell ref="A376:B376"/>
    <mergeCell ref="A377:B377"/>
    <mergeCell ref="A364:B364"/>
    <mergeCell ref="A365:B365"/>
    <mergeCell ref="A366:B366"/>
    <mergeCell ref="A367:B367"/>
    <mergeCell ref="A368:B368"/>
    <mergeCell ref="A369:B369"/>
    <mergeCell ref="A370:B370"/>
    <mergeCell ref="A371:B371"/>
    <mergeCell ref="A372:B372"/>
    <mergeCell ref="A388:B388"/>
    <mergeCell ref="A491:B491"/>
    <mergeCell ref="A492:B492"/>
    <mergeCell ref="A493:B493"/>
    <mergeCell ref="A494:B494"/>
    <mergeCell ref="A495:B495"/>
    <mergeCell ref="A496:B496"/>
    <mergeCell ref="A497:B497"/>
    <mergeCell ref="A498:B498"/>
    <mergeCell ref="A499:B499"/>
    <mergeCell ref="A500:B500"/>
    <mergeCell ref="A501:B501"/>
    <mergeCell ref="A502:B502"/>
    <mergeCell ref="A503:B503"/>
    <mergeCell ref="A504:B504"/>
    <mergeCell ref="A505:B505"/>
    <mergeCell ref="A506:B506"/>
    <mergeCell ref="A507:B507"/>
    <mergeCell ref="A508:B508"/>
    <mergeCell ref="A509:B509"/>
    <mergeCell ref="A510:B510"/>
    <mergeCell ref="A511:B511"/>
    <mergeCell ref="A512:B512"/>
    <mergeCell ref="A513:B513"/>
    <mergeCell ref="A514:B514"/>
    <mergeCell ref="A515:B515"/>
    <mergeCell ref="A516:B516"/>
    <mergeCell ref="A517:B517"/>
    <mergeCell ref="A527:B527"/>
    <mergeCell ref="A528:B528"/>
    <mergeCell ref="A529:B529"/>
    <mergeCell ref="A530:G530"/>
    <mergeCell ref="A518:B518"/>
    <mergeCell ref="A519:B519"/>
    <mergeCell ref="A520:B520"/>
    <mergeCell ref="A521:B521"/>
    <mergeCell ref="A522:B522"/>
    <mergeCell ref="A523:B523"/>
    <mergeCell ref="A524:B524"/>
    <mergeCell ref="A525:B525"/>
    <mergeCell ref="A526:B526"/>
  </mergeCells>
  <phoneticPr fontId="0" type="noConversion"/>
  <pageMargins left="0.7" right="0.7" top="0.75" bottom="0.75" header="0.3" footer="0.3"/>
  <drawing r:id="rId1"/>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dimension ref="A1:B4"/>
  <sheetViews>
    <sheetView workbookViewId="0"/>
  </sheetViews>
  <sheetFormatPr defaultColWidth="9" defaultRowHeight="11.25"/>
  <sheetData>
    <row r="1" spans="1:2">
      <c r="A1">
        <v>20</v>
      </c>
      <c r="B1">
        <v>125</v>
      </c>
    </row>
    <row r="3" spans="1:2">
      <c r="A3" t="s">
        <v>1</v>
      </c>
    </row>
    <row r="4" spans="1:2">
      <c r="A4" t="s">
        <v>2</v>
      </c>
    </row>
  </sheetData>
  <customSheetViews>
    <customSheetView guid="{96F645A3-DCED-4556-9B0D-AA19DC0280B6}" state="hidden">
      <pageMargins left="0.7" right="0.7" top="0.75" bottom="0.75" header="0.3" footer="0.3"/>
    </customSheetView>
  </customSheetViews>
  <phoneticPr fontId="0" type="noConversion"/>
  <pageMargins left="0.7" right="0.7" top="0.75" bottom="0.75" header="0.3" footer="0.3"/>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sheetPr>
    <tabColor rgb="FF00B050"/>
  </sheetPr>
  <dimension ref="B1:M376"/>
  <sheetViews>
    <sheetView showGridLines="0" workbookViewId="0">
      <pane ySplit="4" topLeftCell="A5" activePane="bottomLeft" state="frozen"/>
      <selection pane="bottomLeft" activeCell="B1" sqref="B1"/>
    </sheetView>
  </sheetViews>
  <sheetFormatPr defaultRowHeight="11.25"/>
  <cols>
    <col min="1" max="1" width="2.83203125" customWidth="1"/>
    <col min="2" max="2" width="10.6640625" customWidth="1"/>
    <col min="3" max="3" width="9" customWidth="1"/>
    <col min="4" max="4" width="10.6640625" customWidth="1"/>
    <col min="5" max="5" width="43.6640625" customWidth="1"/>
    <col min="6" max="13" width="14" customWidth="1"/>
  </cols>
  <sheetData>
    <row r="1" spans="2:13" ht="15" customHeight="1">
      <c r="B1" s="79"/>
      <c r="C1" s="54"/>
      <c r="D1" s="54"/>
      <c r="E1" s="54"/>
      <c r="F1" s="54"/>
      <c r="G1" s="54"/>
      <c r="H1" s="54"/>
      <c r="I1" s="54"/>
      <c r="J1" s="54"/>
      <c r="K1" s="54"/>
      <c r="L1" s="54"/>
      <c r="M1" s="55"/>
    </row>
    <row r="2" spans="2:13" ht="15" customHeight="1">
      <c r="B2" s="56"/>
      <c r="C2" s="57"/>
      <c r="D2" s="57"/>
      <c r="E2" s="57"/>
      <c r="F2" s="57"/>
      <c r="G2" s="57"/>
      <c r="H2" s="57"/>
      <c r="I2" s="57"/>
      <c r="J2" s="57"/>
      <c r="K2" s="57"/>
      <c r="L2" s="57"/>
      <c r="M2" s="58"/>
    </row>
    <row r="3" spans="2:13" ht="15" customHeight="1">
      <c r="B3" s="56"/>
      <c r="C3" s="57"/>
      <c r="D3" s="57"/>
      <c r="E3" s="57"/>
      <c r="F3" s="57"/>
      <c r="G3" s="57"/>
      <c r="H3" s="57"/>
      <c r="I3" s="57"/>
      <c r="J3" s="57"/>
      <c r="K3" s="57"/>
      <c r="L3" s="57"/>
      <c r="M3" s="58"/>
    </row>
    <row r="4" spans="2:13" ht="84" customHeight="1" thickBot="1">
      <c r="B4" s="59"/>
      <c r="C4" s="60"/>
      <c r="D4" s="60"/>
      <c r="E4" s="60"/>
      <c r="F4" s="60"/>
      <c r="G4" s="60"/>
      <c r="H4" s="60"/>
      <c r="I4" s="60"/>
      <c r="J4" s="60"/>
      <c r="K4" s="60"/>
      <c r="L4" s="60"/>
      <c r="M4" s="61"/>
    </row>
    <row r="5" spans="2:13" ht="15" customHeight="1"/>
    <row r="6" spans="2:13" ht="15" customHeight="1"/>
    <row r="7" spans="2:13" s="17" customFormat="1" ht="15" customHeight="1">
      <c r="B7" s="105" t="s">
        <v>1098</v>
      </c>
      <c r="C7" s="105"/>
      <c r="D7" s="105"/>
      <c r="E7" s="105"/>
      <c r="F7" s="105"/>
      <c r="G7" s="105"/>
      <c r="H7" s="105"/>
      <c r="I7" s="105"/>
      <c r="J7" s="105"/>
      <c r="K7" s="105"/>
      <c r="L7" s="105"/>
      <c r="M7" s="105"/>
    </row>
    <row r="8" spans="2:13" s="17" customFormat="1" ht="15" customHeight="1">
      <c r="B8" s="105"/>
      <c r="C8" s="105"/>
      <c r="D8" s="105"/>
      <c r="E8" s="105"/>
      <c r="F8" s="105"/>
      <c r="G8" s="105"/>
      <c r="H8" s="105"/>
      <c r="I8" s="105"/>
      <c r="J8" s="105"/>
      <c r="K8" s="105"/>
      <c r="L8" s="105"/>
      <c r="M8" s="105"/>
    </row>
    <row r="9" spans="2:13" s="17" customFormat="1" ht="15">
      <c r="B9" s="25"/>
      <c r="C9" s="25"/>
      <c r="D9" s="25"/>
      <c r="E9" s="25"/>
      <c r="F9" s="25"/>
      <c r="G9" s="25"/>
      <c r="H9" s="25"/>
      <c r="I9" s="25"/>
      <c r="J9" s="25"/>
      <c r="K9" s="25"/>
      <c r="L9" s="25"/>
      <c r="M9" s="25"/>
    </row>
    <row r="10" spans="2:13" s="17" customFormat="1" ht="15" customHeight="1">
      <c r="B10" s="25"/>
      <c r="C10" s="25"/>
      <c r="D10" s="25"/>
      <c r="E10" s="106" t="s">
        <v>782</v>
      </c>
      <c r="F10" s="108" t="s">
        <v>783</v>
      </c>
      <c r="G10" s="109"/>
      <c r="H10" s="109"/>
      <c r="I10" s="109"/>
      <c r="J10" s="109"/>
      <c r="K10" s="109"/>
      <c r="L10" s="110"/>
      <c r="M10" s="36" t="s">
        <v>538</v>
      </c>
    </row>
    <row r="11" spans="2:13" s="17" customFormat="1" ht="30" customHeight="1">
      <c r="E11" s="107"/>
      <c r="F11" s="21" t="s">
        <v>919</v>
      </c>
      <c r="G11" s="21" t="s">
        <v>785</v>
      </c>
      <c r="H11" s="21" t="s">
        <v>786</v>
      </c>
      <c r="I11" s="22" t="s">
        <v>787</v>
      </c>
      <c r="J11" s="21" t="s">
        <v>788</v>
      </c>
      <c r="K11" s="23" t="s">
        <v>789</v>
      </c>
      <c r="L11" s="22" t="s">
        <v>790</v>
      </c>
      <c r="M11" s="24" t="s">
        <v>979</v>
      </c>
    </row>
    <row r="12" spans="2:13" s="17" customFormat="1" ht="15.75">
      <c r="E12" s="26" t="s">
        <v>1029</v>
      </c>
      <c r="F12" s="26">
        <v>18</v>
      </c>
      <c r="G12" s="26">
        <v>18</v>
      </c>
      <c r="H12" s="26">
        <v>18</v>
      </c>
      <c r="I12" s="27">
        <v>1.8</v>
      </c>
      <c r="J12" s="26">
        <v>1000</v>
      </c>
      <c r="K12" s="28"/>
      <c r="L12" s="27"/>
      <c r="M12" s="30">
        <v>2.1</v>
      </c>
    </row>
    <row r="13" spans="2:13" s="17" customFormat="1" ht="15"/>
    <row r="14" spans="2:13" s="17" customFormat="1" ht="15" customHeight="1">
      <c r="B14" s="25"/>
      <c r="C14" s="25"/>
      <c r="D14" s="25"/>
      <c r="E14" s="106" t="s">
        <v>782</v>
      </c>
      <c r="F14" s="108" t="s">
        <v>783</v>
      </c>
      <c r="G14" s="109"/>
      <c r="H14" s="109"/>
      <c r="I14" s="109"/>
      <c r="J14" s="109"/>
      <c r="K14" s="109"/>
      <c r="L14" s="110"/>
      <c r="M14" s="36" t="s">
        <v>538</v>
      </c>
    </row>
    <row r="15" spans="2:13" s="17" customFormat="1" ht="30" customHeight="1">
      <c r="E15" s="107"/>
      <c r="F15" s="21" t="s">
        <v>919</v>
      </c>
      <c r="G15" s="21" t="s">
        <v>785</v>
      </c>
      <c r="H15" s="21" t="s">
        <v>786</v>
      </c>
      <c r="I15" s="22" t="s">
        <v>787</v>
      </c>
      <c r="J15" s="21" t="s">
        <v>788</v>
      </c>
      <c r="K15" s="23" t="s">
        <v>789</v>
      </c>
      <c r="L15" s="22" t="s">
        <v>790</v>
      </c>
      <c r="M15" s="24" t="s">
        <v>979</v>
      </c>
    </row>
    <row r="16" spans="2:13" s="17" customFormat="1" ht="15.75">
      <c r="E16" s="26" t="s">
        <v>1030</v>
      </c>
      <c r="F16" s="26">
        <v>20</v>
      </c>
      <c r="G16" s="26">
        <v>20</v>
      </c>
      <c r="H16" s="26">
        <v>16</v>
      </c>
      <c r="I16" s="27">
        <v>1.2</v>
      </c>
      <c r="J16" s="26">
        <v>1000</v>
      </c>
      <c r="K16" s="28"/>
      <c r="L16" s="27"/>
      <c r="M16" s="30">
        <v>1.6</v>
      </c>
    </row>
    <row r="17" spans="2:13" s="17" customFormat="1" ht="15"/>
    <row r="18" spans="2:13" s="17" customFormat="1" ht="15" customHeight="1">
      <c r="B18" s="25"/>
      <c r="C18" s="25"/>
      <c r="D18" s="25"/>
      <c r="E18" s="106" t="s">
        <v>782</v>
      </c>
      <c r="F18" s="108" t="s">
        <v>783</v>
      </c>
      <c r="G18" s="109"/>
      <c r="H18" s="109"/>
      <c r="I18" s="109"/>
      <c r="J18" s="109"/>
      <c r="K18" s="109"/>
      <c r="L18" s="110"/>
      <c r="M18" s="36" t="s">
        <v>538</v>
      </c>
    </row>
    <row r="19" spans="2:13" s="17" customFormat="1" ht="30" customHeight="1">
      <c r="E19" s="107"/>
      <c r="F19" s="21" t="s">
        <v>919</v>
      </c>
      <c r="G19" s="21" t="s">
        <v>785</v>
      </c>
      <c r="H19" s="21" t="s">
        <v>786</v>
      </c>
      <c r="I19" s="22" t="s">
        <v>787</v>
      </c>
      <c r="J19" s="21" t="s">
        <v>788</v>
      </c>
      <c r="K19" s="23" t="s">
        <v>789</v>
      </c>
      <c r="L19" s="22" t="s">
        <v>790</v>
      </c>
      <c r="M19" s="24" t="s">
        <v>979</v>
      </c>
    </row>
    <row r="20" spans="2:13" s="17" customFormat="1" ht="15.75">
      <c r="E20" s="26" t="s">
        <v>1032</v>
      </c>
      <c r="F20" s="26">
        <v>22</v>
      </c>
      <c r="G20" s="26">
        <v>22</v>
      </c>
      <c r="H20" s="26">
        <v>15</v>
      </c>
      <c r="I20" s="27">
        <v>1.2</v>
      </c>
      <c r="J20" s="26">
        <v>1000</v>
      </c>
      <c r="K20" s="28"/>
      <c r="L20" s="27"/>
      <c r="M20" s="30">
        <v>1.6</v>
      </c>
    </row>
    <row r="22" spans="2:13" s="17" customFormat="1" ht="15" customHeight="1">
      <c r="B22" s="25"/>
      <c r="C22" s="25"/>
      <c r="D22" s="25"/>
      <c r="E22" s="106" t="s">
        <v>782</v>
      </c>
      <c r="F22" s="108" t="s">
        <v>783</v>
      </c>
      <c r="G22" s="109"/>
      <c r="H22" s="109"/>
      <c r="I22" s="109"/>
      <c r="J22" s="109"/>
      <c r="K22" s="109"/>
      <c r="L22" s="110"/>
      <c r="M22" s="36" t="s">
        <v>538</v>
      </c>
    </row>
    <row r="23" spans="2:13" s="17" customFormat="1" ht="30" customHeight="1">
      <c r="E23" s="107"/>
      <c r="F23" s="21" t="s">
        <v>919</v>
      </c>
      <c r="G23" s="21" t="s">
        <v>785</v>
      </c>
      <c r="H23" s="21" t="s">
        <v>786</v>
      </c>
      <c r="I23" s="22" t="s">
        <v>787</v>
      </c>
      <c r="J23" s="21" t="s">
        <v>788</v>
      </c>
      <c r="K23" s="23" t="s">
        <v>789</v>
      </c>
      <c r="L23" s="22" t="s">
        <v>790</v>
      </c>
      <c r="M23" s="24" t="s">
        <v>979</v>
      </c>
    </row>
    <row r="24" spans="2:13" s="17" customFormat="1" ht="15.75">
      <c r="E24" s="26" t="s">
        <v>1033</v>
      </c>
      <c r="F24" s="26">
        <v>22</v>
      </c>
      <c r="G24" s="26">
        <v>22</v>
      </c>
      <c r="H24" s="26">
        <v>40</v>
      </c>
      <c r="I24" s="27">
        <v>2</v>
      </c>
      <c r="J24" s="26">
        <v>300</v>
      </c>
      <c r="K24" s="28"/>
      <c r="L24" s="27"/>
      <c r="M24" s="30">
        <v>4.5</v>
      </c>
    </row>
    <row r="26" spans="2:13" s="17" customFormat="1" ht="15" customHeight="1">
      <c r="B26" s="25"/>
      <c r="C26" s="25"/>
      <c r="D26" s="25"/>
      <c r="E26" s="106" t="s">
        <v>782</v>
      </c>
      <c r="F26" s="108" t="s">
        <v>783</v>
      </c>
      <c r="G26" s="109"/>
      <c r="H26" s="109"/>
      <c r="I26" s="109"/>
      <c r="J26" s="109"/>
      <c r="K26" s="109"/>
      <c r="L26" s="110"/>
      <c r="M26" s="36" t="s">
        <v>538</v>
      </c>
    </row>
    <row r="27" spans="2:13" s="17" customFormat="1" ht="30" customHeight="1">
      <c r="E27" s="107"/>
      <c r="F27" s="21" t="s">
        <v>919</v>
      </c>
      <c r="G27" s="21" t="s">
        <v>785</v>
      </c>
      <c r="H27" s="21" t="s">
        <v>786</v>
      </c>
      <c r="I27" s="22" t="s">
        <v>787</v>
      </c>
      <c r="J27" s="21" t="s">
        <v>788</v>
      </c>
      <c r="K27" s="23" t="s">
        <v>789</v>
      </c>
      <c r="L27" s="22" t="s">
        <v>790</v>
      </c>
      <c r="M27" s="24" t="s">
        <v>979</v>
      </c>
    </row>
    <row r="28" spans="2:13" s="17" customFormat="1" ht="15.75">
      <c r="E28" s="26" t="s">
        <v>1034</v>
      </c>
      <c r="F28" s="26">
        <v>25</v>
      </c>
      <c r="G28" s="26">
        <v>25</v>
      </c>
      <c r="H28" s="26">
        <v>15</v>
      </c>
      <c r="I28" s="27">
        <v>2</v>
      </c>
      <c r="J28" s="26">
        <v>800</v>
      </c>
      <c r="K28" s="28"/>
      <c r="L28" s="27"/>
      <c r="M28" s="30">
        <v>2.4500000000000002</v>
      </c>
    </row>
    <row r="30" spans="2:13" s="17" customFormat="1" ht="15" customHeight="1">
      <c r="B30" s="25"/>
      <c r="C30" s="25"/>
      <c r="D30" s="25"/>
      <c r="E30" s="106" t="s">
        <v>782</v>
      </c>
      <c r="F30" s="108" t="s">
        <v>783</v>
      </c>
      <c r="G30" s="109"/>
      <c r="H30" s="109"/>
      <c r="I30" s="109"/>
      <c r="J30" s="109"/>
      <c r="K30" s="109"/>
      <c r="L30" s="110"/>
      <c r="M30" s="36" t="s">
        <v>538</v>
      </c>
    </row>
    <row r="31" spans="2:13" s="17" customFormat="1" ht="30" customHeight="1">
      <c r="E31" s="107"/>
      <c r="F31" s="21" t="s">
        <v>919</v>
      </c>
      <c r="G31" s="21" t="s">
        <v>785</v>
      </c>
      <c r="H31" s="21" t="s">
        <v>786</v>
      </c>
      <c r="I31" s="22" t="s">
        <v>787</v>
      </c>
      <c r="J31" s="21" t="s">
        <v>788</v>
      </c>
      <c r="K31" s="23" t="s">
        <v>789</v>
      </c>
      <c r="L31" s="22" t="s">
        <v>790</v>
      </c>
      <c r="M31" s="24" t="s">
        <v>979</v>
      </c>
    </row>
    <row r="32" spans="2:13" s="17" customFormat="1" ht="15.75">
      <c r="E32" s="26" t="s">
        <v>1025</v>
      </c>
      <c r="F32" s="26">
        <v>25</v>
      </c>
      <c r="G32" s="26">
        <v>25</v>
      </c>
      <c r="H32" s="26">
        <v>28</v>
      </c>
      <c r="I32" s="27">
        <v>1.2</v>
      </c>
      <c r="J32" s="26">
        <v>800</v>
      </c>
      <c r="K32" s="28"/>
      <c r="L32" s="27"/>
      <c r="M32" s="30">
        <v>2.9</v>
      </c>
    </row>
    <row r="34" spans="2:13" s="17" customFormat="1" ht="15" customHeight="1">
      <c r="B34" s="25"/>
      <c r="C34" s="25"/>
      <c r="D34" s="25"/>
      <c r="E34" s="106" t="s">
        <v>782</v>
      </c>
      <c r="F34" s="108" t="s">
        <v>783</v>
      </c>
      <c r="G34" s="109"/>
      <c r="H34" s="109"/>
      <c r="I34" s="109"/>
      <c r="J34" s="109"/>
      <c r="K34" s="109"/>
      <c r="L34" s="110"/>
      <c r="M34" s="36" t="s">
        <v>538</v>
      </c>
    </row>
    <row r="35" spans="2:13" s="17" customFormat="1" ht="30" customHeight="1">
      <c r="E35" s="107"/>
      <c r="F35" s="21" t="s">
        <v>919</v>
      </c>
      <c r="G35" s="21" t="s">
        <v>785</v>
      </c>
      <c r="H35" s="21" t="s">
        <v>786</v>
      </c>
      <c r="I35" s="22" t="s">
        <v>787</v>
      </c>
      <c r="J35" s="21" t="s">
        <v>788</v>
      </c>
      <c r="K35" s="23" t="s">
        <v>789</v>
      </c>
      <c r="L35" s="22" t="s">
        <v>790</v>
      </c>
      <c r="M35" s="24" t="s">
        <v>979</v>
      </c>
    </row>
    <row r="36" spans="2:13" s="17" customFormat="1" ht="15.75">
      <c r="E36" s="26" t="s">
        <v>1026</v>
      </c>
      <c r="F36" s="26">
        <v>26</v>
      </c>
      <c r="G36" s="26">
        <v>26</v>
      </c>
      <c r="H36" s="26">
        <v>30</v>
      </c>
      <c r="I36" s="27">
        <v>1.2</v>
      </c>
      <c r="J36" s="26">
        <v>800</v>
      </c>
      <c r="K36" s="28"/>
      <c r="L36" s="27"/>
      <c r="M36" s="30">
        <v>3.25</v>
      </c>
    </row>
    <row r="38" spans="2:13" s="17" customFormat="1" ht="15" customHeight="1">
      <c r="B38" s="25"/>
      <c r="C38" s="25"/>
      <c r="D38" s="25"/>
      <c r="E38" s="106" t="s">
        <v>782</v>
      </c>
      <c r="F38" s="108" t="s">
        <v>783</v>
      </c>
      <c r="G38" s="109"/>
      <c r="H38" s="109"/>
      <c r="I38" s="109"/>
      <c r="J38" s="109"/>
      <c r="K38" s="109"/>
      <c r="L38" s="110"/>
      <c r="M38" s="36" t="s">
        <v>538</v>
      </c>
    </row>
    <row r="39" spans="2:13" s="17" customFormat="1" ht="30" customHeight="1">
      <c r="E39" s="107"/>
      <c r="F39" s="21" t="s">
        <v>919</v>
      </c>
      <c r="G39" s="21" t="s">
        <v>785</v>
      </c>
      <c r="H39" s="21" t="s">
        <v>786</v>
      </c>
      <c r="I39" s="22" t="s">
        <v>787</v>
      </c>
      <c r="J39" s="21" t="s">
        <v>788</v>
      </c>
      <c r="K39" s="23" t="s">
        <v>789</v>
      </c>
      <c r="L39" s="22" t="s">
        <v>790</v>
      </c>
      <c r="M39" s="24" t="s">
        <v>979</v>
      </c>
    </row>
    <row r="40" spans="2:13" s="17" customFormat="1" ht="15.75">
      <c r="E40" s="26" t="s">
        <v>1035</v>
      </c>
      <c r="F40" s="26">
        <v>28</v>
      </c>
      <c r="G40" s="26">
        <v>28</v>
      </c>
      <c r="H40" s="26">
        <v>23</v>
      </c>
      <c r="I40" s="27">
        <v>2</v>
      </c>
      <c r="J40" s="26">
        <v>500</v>
      </c>
      <c r="K40" s="28"/>
      <c r="L40" s="27"/>
      <c r="M40" s="30">
        <v>3.25</v>
      </c>
    </row>
    <row r="42" spans="2:13" s="17" customFormat="1" ht="15" customHeight="1">
      <c r="B42" s="25"/>
      <c r="C42" s="25"/>
      <c r="D42" s="25"/>
      <c r="E42" s="106" t="s">
        <v>782</v>
      </c>
      <c r="F42" s="108" t="s">
        <v>783</v>
      </c>
      <c r="G42" s="109"/>
      <c r="H42" s="109"/>
      <c r="I42" s="109"/>
      <c r="J42" s="109"/>
      <c r="K42" s="109"/>
      <c r="L42" s="110"/>
      <c r="M42" s="36" t="s">
        <v>538</v>
      </c>
    </row>
    <row r="43" spans="2:13" s="17" customFormat="1" ht="30" customHeight="1">
      <c r="E43" s="107"/>
      <c r="F43" s="21" t="s">
        <v>919</v>
      </c>
      <c r="G43" s="21" t="s">
        <v>785</v>
      </c>
      <c r="H43" s="21" t="s">
        <v>786</v>
      </c>
      <c r="I43" s="22" t="s">
        <v>787</v>
      </c>
      <c r="J43" s="21" t="s">
        <v>788</v>
      </c>
      <c r="K43" s="23" t="s">
        <v>789</v>
      </c>
      <c r="L43" s="22" t="s">
        <v>790</v>
      </c>
      <c r="M43" s="24" t="s">
        <v>979</v>
      </c>
    </row>
    <row r="44" spans="2:13" s="17" customFormat="1" ht="15.75">
      <c r="E44" s="26" t="s">
        <v>1037</v>
      </c>
      <c r="F44" s="26">
        <v>28</v>
      </c>
      <c r="G44" s="26">
        <v>28</v>
      </c>
      <c r="H44" s="26">
        <v>25</v>
      </c>
      <c r="I44" s="27">
        <v>1.2</v>
      </c>
      <c r="J44" s="26">
        <v>700</v>
      </c>
      <c r="K44" s="28"/>
      <c r="L44" s="27"/>
      <c r="M44" s="30">
        <v>2.8</v>
      </c>
    </row>
    <row r="46" spans="2:13" s="17" customFormat="1" ht="15" customHeight="1">
      <c r="B46" s="25"/>
      <c r="C46" s="25"/>
      <c r="D46" s="25"/>
      <c r="E46" s="106" t="s">
        <v>782</v>
      </c>
      <c r="F46" s="108" t="s">
        <v>783</v>
      </c>
      <c r="G46" s="109"/>
      <c r="H46" s="109"/>
      <c r="I46" s="109"/>
      <c r="J46" s="109"/>
      <c r="K46" s="109"/>
      <c r="L46" s="110"/>
      <c r="M46" s="36" t="s">
        <v>538</v>
      </c>
    </row>
    <row r="47" spans="2:13" s="17" customFormat="1" ht="30" customHeight="1">
      <c r="E47" s="107"/>
      <c r="F47" s="21" t="s">
        <v>919</v>
      </c>
      <c r="G47" s="21" t="s">
        <v>785</v>
      </c>
      <c r="H47" s="21" t="s">
        <v>786</v>
      </c>
      <c r="I47" s="22" t="s">
        <v>787</v>
      </c>
      <c r="J47" s="21" t="s">
        <v>788</v>
      </c>
      <c r="K47" s="23" t="s">
        <v>789</v>
      </c>
      <c r="L47" s="22" t="s">
        <v>790</v>
      </c>
      <c r="M47" s="24" t="s">
        <v>979</v>
      </c>
    </row>
    <row r="48" spans="2:13" s="17" customFormat="1" ht="15.75">
      <c r="E48" s="26" t="s">
        <v>1036</v>
      </c>
      <c r="F48" s="26">
        <v>28</v>
      </c>
      <c r="G48" s="26">
        <v>28</v>
      </c>
      <c r="H48" s="26">
        <v>30</v>
      </c>
      <c r="I48" s="27">
        <v>1</v>
      </c>
      <c r="J48" s="26">
        <v>500</v>
      </c>
      <c r="K48" s="28"/>
      <c r="L48" s="27"/>
      <c r="M48" s="30">
        <v>3</v>
      </c>
    </row>
    <row r="50" spans="2:13" s="17" customFormat="1" ht="15" customHeight="1">
      <c r="B50" s="25"/>
      <c r="C50" s="25"/>
      <c r="D50" s="25"/>
      <c r="E50" s="106" t="s">
        <v>782</v>
      </c>
      <c r="F50" s="108" t="s">
        <v>783</v>
      </c>
      <c r="G50" s="109"/>
      <c r="H50" s="109"/>
      <c r="I50" s="109"/>
      <c r="J50" s="109"/>
      <c r="K50" s="109"/>
      <c r="L50" s="110"/>
      <c r="M50" s="36" t="s">
        <v>538</v>
      </c>
    </row>
    <row r="51" spans="2:13" s="17" customFormat="1" ht="30" customHeight="1">
      <c r="E51" s="107"/>
      <c r="F51" s="21" t="s">
        <v>919</v>
      </c>
      <c r="G51" s="21" t="s">
        <v>785</v>
      </c>
      <c r="H51" s="21" t="s">
        <v>786</v>
      </c>
      <c r="I51" s="22" t="s">
        <v>787</v>
      </c>
      <c r="J51" s="21" t="s">
        <v>788</v>
      </c>
      <c r="K51" s="23" t="s">
        <v>789</v>
      </c>
      <c r="L51" s="22" t="s">
        <v>790</v>
      </c>
      <c r="M51" s="24" t="s">
        <v>979</v>
      </c>
    </row>
    <row r="52" spans="2:13" s="17" customFormat="1" ht="15.75">
      <c r="E52" s="26" t="s">
        <v>1027</v>
      </c>
      <c r="F52" s="26">
        <v>30</v>
      </c>
      <c r="G52" s="26">
        <v>30</v>
      </c>
      <c r="H52" s="26">
        <v>30</v>
      </c>
      <c r="I52" s="27">
        <v>1.8</v>
      </c>
      <c r="J52" s="26">
        <v>500</v>
      </c>
      <c r="K52" s="28"/>
      <c r="L52" s="27"/>
      <c r="M52" s="30">
        <v>4.05</v>
      </c>
    </row>
    <row r="54" spans="2:13" s="17" customFormat="1" ht="15" customHeight="1">
      <c r="B54" s="25"/>
      <c r="C54" s="25"/>
      <c r="D54" s="25"/>
      <c r="E54" s="106" t="s">
        <v>782</v>
      </c>
      <c r="F54" s="108" t="s">
        <v>783</v>
      </c>
      <c r="G54" s="109"/>
      <c r="H54" s="109"/>
      <c r="I54" s="109"/>
      <c r="J54" s="109"/>
      <c r="K54" s="109"/>
      <c r="L54" s="110"/>
      <c r="M54" s="36" t="s">
        <v>538</v>
      </c>
    </row>
    <row r="55" spans="2:13" s="17" customFormat="1" ht="30" customHeight="1">
      <c r="E55" s="107"/>
      <c r="F55" s="21" t="s">
        <v>919</v>
      </c>
      <c r="G55" s="21" t="s">
        <v>785</v>
      </c>
      <c r="H55" s="21" t="s">
        <v>786</v>
      </c>
      <c r="I55" s="22" t="s">
        <v>787</v>
      </c>
      <c r="J55" s="21" t="s">
        <v>788</v>
      </c>
      <c r="K55" s="23" t="s">
        <v>789</v>
      </c>
      <c r="L55" s="22" t="s">
        <v>790</v>
      </c>
      <c r="M55" s="24" t="s">
        <v>979</v>
      </c>
    </row>
    <row r="56" spans="2:13" s="17" customFormat="1" ht="15.75">
      <c r="E56" s="26" t="s">
        <v>1039</v>
      </c>
      <c r="F56" s="26">
        <v>30</v>
      </c>
      <c r="G56" s="26">
        <v>30</v>
      </c>
      <c r="H56" s="26">
        <v>35</v>
      </c>
      <c r="I56" s="27">
        <v>2</v>
      </c>
      <c r="J56" s="26">
        <v>300</v>
      </c>
      <c r="K56" s="28"/>
      <c r="L56" s="27"/>
      <c r="M56" s="30">
        <v>4.95</v>
      </c>
    </row>
    <row r="57" spans="2:13">
      <c r="E57" t="s">
        <v>1038</v>
      </c>
    </row>
    <row r="58" spans="2:13" s="17" customFormat="1" ht="15" customHeight="1">
      <c r="B58" s="25"/>
      <c r="C58" s="25"/>
      <c r="D58" s="25"/>
      <c r="E58" s="106" t="s">
        <v>782</v>
      </c>
      <c r="F58" s="108" t="s">
        <v>783</v>
      </c>
      <c r="G58" s="109"/>
      <c r="H58" s="109"/>
      <c r="I58" s="109"/>
      <c r="J58" s="109"/>
      <c r="K58" s="109"/>
      <c r="L58" s="110"/>
      <c r="M58" s="36" t="s">
        <v>538</v>
      </c>
    </row>
    <row r="59" spans="2:13" s="17" customFormat="1" ht="30" customHeight="1">
      <c r="E59" s="107"/>
      <c r="F59" s="21" t="s">
        <v>919</v>
      </c>
      <c r="G59" s="21" t="s">
        <v>785</v>
      </c>
      <c r="H59" s="21" t="s">
        <v>786</v>
      </c>
      <c r="I59" s="22" t="s">
        <v>787</v>
      </c>
      <c r="J59" s="21" t="s">
        <v>788</v>
      </c>
      <c r="K59" s="23" t="s">
        <v>789</v>
      </c>
      <c r="L59" s="22" t="s">
        <v>790</v>
      </c>
      <c r="M59" s="24" t="s">
        <v>979</v>
      </c>
    </row>
    <row r="60" spans="2:13" s="17" customFormat="1" ht="15.75">
      <c r="E60" s="26" t="s">
        <v>1040</v>
      </c>
      <c r="F60" s="26">
        <v>32</v>
      </c>
      <c r="G60" s="26">
        <v>32</v>
      </c>
      <c r="H60" s="26">
        <v>15</v>
      </c>
      <c r="I60" s="27">
        <v>1.2</v>
      </c>
      <c r="J60" s="26">
        <v>500</v>
      </c>
      <c r="K60" s="28"/>
      <c r="L60" s="27"/>
      <c r="M60" s="30">
        <v>2.15</v>
      </c>
    </row>
    <row r="62" spans="2:13" s="17" customFormat="1" ht="15" customHeight="1">
      <c r="B62" s="25"/>
      <c r="C62" s="25"/>
      <c r="D62" s="25"/>
      <c r="E62" s="106" t="s">
        <v>782</v>
      </c>
      <c r="F62" s="108" t="s">
        <v>783</v>
      </c>
      <c r="G62" s="109"/>
      <c r="H62" s="109"/>
      <c r="I62" s="109"/>
      <c r="J62" s="109"/>
      <c r="K62" s="109"/>
      <c r="L62" s="110"/>
      <c r="M62" s="36" t="s">
        <v>538</v>
      </c>
    </row>
    <row r="63" spans="2:13" s="17" customFormat="1" ht="30" customHeight="1">
      <c r="E63" s="107"/>
      <c r="F63" s="21" t="s">
        <v>919</v>
      </c>
      <c r="G63" s="21" t="s">
        <v>785</v>
      </c>
      <c r="H63" s="21" t="s">
        <v>786</v>
      </c>
      <c r="I63" s="22" t="s">
        <v>787</v>
      </c>
      <c r="J63" s="21" t="s">
        <v>788</v>
      </c>
      <c r="K63" s="23" t="s">
        <v>789</v>
      </c>
      <c r="L63" s="22" t="s">
        <v>790</v>
      </c>
      <c r="M63" s="24" t="s">
        <v>979</v>
      </c>
    </row>
    <row r="64" spans="2:13" s="17" customFormat="1" ht="15.75">
      <c r="E64" s="26" t="s">
        <v>1041</v>
      </c>
      <c r="F64" s="26">
        <v>32</v>
      </c>
      <c r="G64" s="26">
        <v>32</v>
      </c>
      <c r="H64" s="26">
        <v>25</v>
      </c>
      <c r="I64" s="27">
        <v>2</v>
      </c>
      <c r="J64" s="26">
        <v>300</v>
      </c>
      <c r="K64" s="28"/>
      <c r="L64" s="27"/>
      <c r="M64" s="30">
        <v>3.9</v>
      </c>
    </row>
    <row r="66" spans="2:13" s="17" customFormat="1" ht="15" customHeight="1">
      <c r="B66" s="25"/>
      <c r="C66" s="25"/>
      <c r="D66" s="25"/>
    </row>
    <row r="67" spans="2:13" s="17" customFormat="1" ht="15" customHeight="1"/>
    <row r="68" spans="2:13" s="17" customFormat="1" ht="15" customHeight="1">
      <c r="E68" s="106" t="s">
        <v>782</v>
      </c>
      <c r="F68" s="108" t="s">
        <v>783</v>
      </c>
      <c r="G68" s="128"/>
      <c r="H68" s="128"/>
      <c r="I68" s="128"/>
      <c r="J68" s="128"/>
      <c r="K68" s="128"/>
      <c r="L68" s="129"/>
      <c r="M68" s="36" t="s">
        <v>538</v>
      </c>
    </row>
    <row r="69" spans="2:13" ht="30" customHeight="1">
      <c r="E69" s="127"/>
      <c r="F69" s="21" t="s">
        <v>919</v>
      </c>
      <c r="G69" s="21" t="s">
        <v>785</v>
      </c>
      <c r="H69" s="21" t="s">
        <v>786</v>
      </c>
      <c r="I69" s="22" t="s">
        <v>787</v>
      </c>
      <c r="J69" s="21" t="s">
        <v>788</v>
      </c>
      <c r="K69" s="23" t="s">
        <v>789</v>
      </c>
      <c r="L69" s="22" t="s">
        <v>790</v>
      </c>
      <c r="M69" s="24" t="s">
        <v>979</v>
      </c>
    </row>
    <row r="70" spans="2:13" s="17" customFormat="1" ht="15" customHeight="1">
      <c r="B70" s="25"/>
      <c r="C70" s="25"/>
      <c r="D70" s="25"/>
      <c r="E70" s="26" t="s">
        <v>1042</v>
      </c>
      <c r="F70" s="26">
        <v>32</v>
      </c>
      <c r="G70" s="26">
        <v>32</v>
      </c>
      <c r="H70" s="26">
        <v>26</v>
      </c>
      <c r="I70" s="27">
        <v>2</v>
      </c>
      <c r="J70" s="26">
        <v>300</v>
      </c>
      <c r="K70" s="28"/>
      <c r="L70" s="27"/>
      <c r="M70" s="30">
        <v>4.05</v>
      </c>
    </row>
    <row r="71" spans="2:13" s="17" customFormat="1" ht="11.25" customHeight="1">
      <c r="E71"/>
      <c r="F71"/>
      <c r="G71"/>
      <c r="H71"/>
      <c r="I71"/>
      <c r="J71"/>
      <c r="K71"/>
      <c r="L71"/>
      <c r="M71"/>
    </row>
    <row r="72" spans="2:13" s="17" customFormat="1" ht="15">
      <c r="E72" s="106" t="s">
        <v>782</v>
      </c>
      <c r="F72" s="108" t="s">
        <v>783</v>
      </c>
      <c r="G72" s="128"/>
      <c r="H72" s="128"/>
      <c r="I72" s="128"/>
      <c r="J72" s="128"/>
      <c r="K72" s="128"/>
      <c r="L72" s="129"/>
      <c r="M72" s="36" t="s">
        <v>538</v>
      </c>
    </row>
    <row r="73" spans="2:13" ht="30" customHeight="1">
      <c r="E73" s="127"/>
      <c r="F73" s="21" t="s">
        <v>919</v>
      </c>
      <c r="G73" s="21" t="s">
        <v>785</v>
      </c>
      <c r="H73" s="21" t="s">
        <v>786</v>
      </c>
      <c r="I73" s="22" t="s">
        <v>787</v>
      </c>
      <c r="J73" s="21" t="s">
        <v>788</v>
      </c>
      <c r="K73" s="23" t="s">
        <v>789</v>
      </c>
      <c r="L73" s="22" t="s">
        <v>790</v>
      </c>
      <c r="M73" s="24" t="s">
        <v>979</v>
      </c>
    </row>
    <row r="74" spans="2:13" s="17" customFormat="1" ht="15" customHeight="1">
      <c r="B74" s="25"/>
      <c r="C74" s="25"/>
      <c r="D74" s="25"/>
      <c r="E74" s="26" t="s">
        <v>1028</v>
      </c>
      <c r="F74" s="26">
        <v>32</v>
      </c>
      <c r="G74" s="26">
        <v>32</v>
      </c>
      <c r="H74" s="26">
        <v>32</v>
      </c>
      <c r="I74" s="27">
        <v>2</v>
      </c>
      <c r="J74" s="26">
        <v>400</v>
      </c>
      <c r="K74" s="28"/>
      <c r="L74" s="27"/>
      <c r="M74" s="30">
        <v>4.6500000000000004</v>
      </c>
    </row>
    <row r="75" spans="2:13" s="17" customFormat="1" ht="11.25" customHeight="1">
      <c r="E75"/>
      <c r="F75"/>
      <c r="G75"/>
      <c r="H75"/>
      <c r="I75"/>
      <c r="J75"/>
      <c r="K75"/>
      <c r="L75"/>
      <c r="M75"/>
    </row>
    <row r="76" spans="2:13" s="17" customFormat="1" ht="15">
      <c r="E76" s="106" t="s">
        <v>782</v>
      </c>
      <c r="F76" s="108" t="s">
        <v>783</v>
      </c>
      <c r="G76" s="128"/>
      <c r="H76" s="128"/>
      <c r="I76" s="128"/>
      <c r="J76" s="128"/>
      <c r="K76" s="128"/>
      <c r="L76" s="129"/>
      <c r="M76" s="36" t="s">
        <v>538</v>
      </c>
    </row>
    <row r="77" spans="2:13" ht="30" customHeight="1">
      <c r="E77" s="127"/>
      <c r="F77" s="21" t="s">
        <v>919</v>
      </c>
      <c r="G77" s="21" t="s">
        <v>785</v>
      </c>
      <c r="H77" s="21" t="s">
        <v>786</v>
      </c>
      <c r="I77" s="22" t="s">
        <v>787</v>
      </c>
      <c r="J77" s="21" t="s">
        <v>788</v>
      </c>
      <c r="K77" s="23" t="s">
        <v>789</v>
      </c>
      <c r="L77" s="22" t="s">
        <v>790</v>
      </c>
      <c r="M77" s="24" t="s">
        <v>979</v>
      </c>
    </row>
    <row r="78" spans="2:13" s="17" customFormat="1" ht="15" customHeight="1">
      <c r="B78" s="25"/>
      <c r="C78" s="25"/>
      <c r="D78" s="25"/>
      <c r="E78" s="26" t="s">
        <v>1043</v>
      </c>
      <c r="F78" s="26">
        <v>42</v>
      </c>
      <c r="G78" s="26">
        <v>42</v>
      </c>
      <c r="H78" s="26">
        <v>15</v>
      </c>
      <c r="I78" s="27">
        <v>1.2</v>
      </c>
      <c r="J78" s="26">
        <v>400</v>
      </c>
      <c r="K78" s="28"/>
      <c r="L78" s="27"/>
      <c r="M78" s="30">
        <v>3.4</v>
      </c>
    </row>
    <row r="79" spans="2:13" s="17" customFormat="1" ht="11.25" customHeight="1">
      <c r="E79"/>
      <c r="F79"/>
      <c r="G79"/>
      <c r="H79"/>
      <c r="I79"/>
      <c r="J79"/>
      <c r="K79"/>
      <c r="L79"/>
      <c r="M79"/>
    </row>
    <row r="80" spans="2:13" s="17" customFormat="1" ht="15">
      <c r="E80" s="106" t="s">
        <v>782</v>
      </c>
      <c r="F80" s="108" t="s">
        <v>783</v>
      </c>
      <c r="G80" s="128"/>
      <c r="H80" s="128"/>
      <c r="I80" s="128"/>
      <c r="J80" s="128"/>
      <c r="K80" s="128"/>
      <c r="L80" s="129"/>
      <c r="M80" s="36" t="s">
        <v>538</v>
      </c>
    </row>
    <row r="81" spans="2:13" ht="30" customHeight="1">
      <c r="E81" s="127"/>
      <c r="F81" s="21" t="s">
        <v>919</v>
      </c>
      <c r="G81" s="21" t="s">
        <v>785</v>
      </c>
      <c r="H81" s="21" t="s">
        <v>786</v>
      </c>
      <c r="I81" s="22" t="s">
        <v>787</v>
      </c>
      <c r="J81" s="21" t="s">
        <v>788</v>
      </c>
      <c r="K81" s="23" t="s">
        <v>789</v>
      </c>
      <c r="L81" s="22" t="s">
        <v>790</v>
      </c>
      <c r="M81" s="24" t="s">
        <v>979</v>
      </c>
    </row>
    <row r="82" spans="2:13" s="17" customFormat="1" ht="15" customHeight="1">
      <c r="B82" s="25"/>
      <c r="C82" s="25"/>
      <c r="D82" s="25"/>
      <c r="E82" s="26" t="s">
        <v>1044</v>
      </c>
      <c r="F82" s="26">
        <v>42</v>
      </c>
      <c r="G82" s="26">
        <v>42</v>
      </c>
      <c r="H82" s="26">
        <v>30</v>
      </c>
      <c r="I82" s="27">
        <v>2.2999999999999998</v>
      </c>
      <c r="J82" s="26">
        <v>150</v>
      </c>
      <c r="K82" s="28"/>
      <c r="L82" s="27"/>
      <c r="M82" s="30">
        <v>6.55</v>
      </c>
    </row>
    <row r="83" spans="2:13" s="17" customFormat="1" ht="11.25" customHeight="1">
      <c r="E83"/>
      <c r="F83"/>
      <c r="G83"/>
      <c r="H83"/>
      <c r="I83"/>
      <c r="J83"/>
      <c r="K83"/>
      <c r="L83"/>
      <c r="M83"/>
    </row>
    <row r="84" spans="2:13" s="17" customFormat="1" ht="15">
      <c r="E84" s="106" t="s">
        <v>782</v>
      </c>
      <c r="F84" s="108" t="s">
        <v>783</v>
      </c>
      <c r="G84" s="128"/>
      <c r="H84" s="128"/>
      <c r="I84" s="128"/>
      <c r="J84" s="128"/>
      <c r="K84" s="128"/>
      <c r="L84" s="129"/>
      <c r="M84" s="36" t="s">
        <v>538</v>
      </c>
    </row>
    <row r="85" spans="2:13" ht="30" customHeight="1">
      <c r="E85" s="127"/>
      <c r="F85" s="21" t="s">
        <v>919</v>
      </c>
      <c r="G85" s="21" t="s">
        <v>785</v>
      </c>
      <c r="H85" s="21" t="s">
        <v>786</v>
      </c>
      <c r="I85" s="22" t="s">
        <v>787</v>
      </c>
      <c r="J85" s="21" t="s">
        <v>788</v>
      </c>
      <c r="K85" s="23" t="s">
        <v>789</v>
      </c>
      <c r="L85" s="22" t="s">
        <v>790</v>
      </c>
      <c r="M85" s="24" t="s">
        <v>979</v>
      </c>
    </row>
    <row r="86" spans="2:13" ht="15" customHeight="1">
      <c r="E86" s="26" t="s">
        <v>1031</v>
      </c>
      <c r="F86" s="26">
        <v>30</v>
      </c>
      <c r="G86" s="26">
        <v>30</v>
      </c>
      <c r="H86" s="26">
        <v>16</v>
      </c>
      <c r="I86" s="27">
        <v>1.2</v>
      </c>
      <c r="J86" s="26">
        <v>500</v>
      </c>
      <c r="K86" s="28"/>
      <c r="L86" s="27"/>
      <c r="M86" s="30">
        <v>2.1</v>
      </c>
    </row>
    <row r="88" spans="2:13" s="17" customFormat="1" ht="15">
      <c r="E88" s="106" t="s">
        <v>782</v>
      </c>
      <c r="F88" s="108" t="s">
        <v>783</v>
      </c>
      <c r="G88" s="128"/>
      <c r="H88" s="128"/>
      <c r="I88" s="128"/>
      <c r="J88" s="128"/>
      <c r="K88" s="128"/>
      <c r="L88" s="129"/>
      <c r="M88" s="36" t="s">
        <v>538</v>
      </c>
    </row>
    <row r="89" spans="2:13" ht="30" customHeight="1">
      <c r="E89" s="127"/>
      <c r="F89" s="21" t="s">
        <v>919</v>
      </c>
      <c r="G89" s="21" t="s">
        <v>785</v>
      </c>
      <c r="H89" s="21" t="s">
        <v>786</v>
      </c>
      <c r="I89" s="22" t="s">
        <v>787</v>
      </c>
      <c r="J89" s="21" t="s">
        <v>788</v>
      </c>
      <c r="K89" s="23" t="s">
        <v>789</v>
      </c>
      <c r="L89" s="22" t="s">
        <v>790</v>
      </c>
      <c r="M89" s="24" t="s">
        <v>979</v>
      </c>
    </row>
    <row r="90" spans="2:13" ht="15" customHeight="1">
      <c r="E90" s="26" t="s">
        <v>1045</v>
      </c>
      <c r="F90" s="26">
        <v>40</v>
      </c>
      <c r="G90" s="26">
        <v>40</v>
      </c>
      <c r="H90" s="26">
        <v>19</v>
      </c>
      <c r="I90" s="27">
        <v>1.2</v>
      </c>
      <c r="J90" s="26">
        <v>500</v>
      </c>
      <c r="K90" s="28"/>
      <c r="L90" s="27"/>
      <c r="M90" s="30">
        <v>3.4</v>
      </c>
    </row>
    <row r="92" spans="2:13" s="17" customFormat="1" ht="15">
      <c r="E92" s="106" t="s">
        <v>782</v>
      </c>
      <c r="F92" s="108" t="s">
        <v>783</v>
      </c>
      <c r="G92" s="128"/>
      <c r="H92" s="128"/>
      <c r="I92" s="128"/>
      <c r="J92" s="128"/>
      <c r="K92" s="128"/>
      <c r="L92" s="129"/>
      <c r="M92" s="36" t="s">
        <v>538</v>
      </c>
    </row>
    <row r="93" spans="2:13" ht="30" customHeight="1">
      <c r="E93" s="127"/>
      <c r="F93" s="21" t="s">
        <v>919</v>
      </c>
      <c r="G93" s="21" t="s">
        <v>785</v>
      </c>
      <c r="H93" s="21" t="s">
        <v>786</v>
      </c>
      <c r="I93" s="22" t="s">
        <v>787</v>
      </c>
      <c r="J93" s="21" t="s">
        <v>788</v>
      </c>
      <c r="K93" s="23" t="s">
        <v>789</v>
      </c>
      <c r="L93" s="22" t="s">
        <v>790</v>
      </c>
      <c r="M93" s="24" t="s">
        <v>979</v>
      </c>
    </row>
    <row r="94" spans="2:13" ht="15" customHeight="1">
      <c r="E94" s="26" t="s">
        <v>1046</v>
      </c>
      <c r="F94" s="26">
        <v>50</v>
      </c>
      <c r="G94" s="26">
        <v>50</v>
      </c>
      <c r="H94" s="26">
        <v>19</v>
      </c>
      <c r="I94" s="27">
        <v>1.5</v>
      </c>
      <c r="J94" s="26">
        <v>400</v>
      </c>
      <c r="K94" s="28"/>
      <c r="L94" s="27"/>
      <c r="M94" s="30">
        <v>4.5</v>
      </c>
    </row>
    <row r="96" spans="2:13" s="17" customFormat="1" ht="15">
      <c r="E96" s="106" t="s">
        <v>782</v>
      </c>
      <c r="F96" s="108" t="s">
        <v>783</v>
      </c>
      <c r="G96" s="128"/>
      <c r="H96" s="128"/>
      <c r="I96" s="128"/>
      <c r="J96" s="128"/>
      <c r="K96" s="128"/>
      <c r="L96" s="129"/>
      <c r="M96" s="36" t="s">
        <v>538</v>
      </c>
    </row>
    <row r="97" spans="5:13" ht="30" customHeight="1">
      <c r="E97" s="127"/>
      <c r="F97" s="21" t="s">
        <v>919</v>
      </c>
      <c r="G97" s="21" t="s">
        <v>785</v>
      </c>
      <c r="H97" s="21" t="s">
        <v>786</v>
      </c>
      <c r="I97" s="22" t="s">
        <v>787</v>
      </c>
      <c r="J97" s="21" t="s">
        <v>788</v>
      </c>
      <c r="K97" s="23" t="s">
        <v>789</v>
      </c>
      <c r="L97" s="22" t="s">
        <v>790</v>
      </c>
      <c r="M97" s="24" t="s">
        <v>979</v>
      </c>
    </row>
    <row r="98" spans="5:13" ht="15" customHeight="1">
      <c r="E98" s="26" t="s">
        <v>1047</v>
      </c>
      <c r="F98" s="26">
        <v>60</v>
      </c>
      <c r="G98" s="26">
        <v>60</v>
      </c>
      <c r="H98" s="26">
        <v>19</v>
      </c>
      <c r="I98" s="27">
        <v>1.8</v>
      </c>
      <c r="J98" s="26">
        <v>300</v>
      </c>
      <c r="K98" s="28"/>
      <c r="L98" s="27"/>
      <c r="M98" s="30">
        <v>5.3</v>
      </c>
    </row>
    <row r="100" spans="5:13" s="17" customFormat="1" ht="15">
      <c r="E100" s="106" t="s">
        <v>782</v>
      </c>
      <c r="F100" s="108" t="s">
        <v>783</v>
      </c>
      <c r="G100" s="128"/>
      <c r="H100" s="128"/>
      <c r="I100" s="128"/>
      <c r="J100" s="128"/>
      <c r="K100" s="128"/>
      <c r="L100" s="129"/>
      <c r="M100" s="36" t="s">
        <v>538</v>
      </c>
    </row>
    <row r="101" spans="5:13" ht="30" customHeight="1">
      <c r="E101" s="127"/>
      <c r="F101" s="21" t="s">
        <v>919</v>
      </c>
      <c r="G101" s="21" t="s">
        <v>785</v>
      </c>
      <c r="H101" s="21" t="s">
        <v>786</v>
      </c>
      <c r="I101" s="22" t="s">
        <v>787</v>
      </c>
      <c r="J101" s="21" t="s">
        <v>788</v>
      </c>
      <c r="K101" s="23" t="s">
        <v>789</v>
      </c>
      <c r="L101" s="22" t="s">
        <v>790</v>
      </c>
      <c r="M101" s="24" t="s">
        <v>979</v>
      </c>
    </row>
    <row r="102" spans="5:13" ht="15" customHeight="1">
      <c r="E102" s="26" t="s">
        <v>1048</v>
      </c>
      <c r="F102" s="26">
        <v>80</v>
      </c>
      <c r="G102" s="26">
        <v>80</v>
      </c>
      <c r="H102" s="26">
        <v>19</v>
      </c>
      <c r="I102" s="27">
        <v>1.8</v>
      </c>
      <c r="J102" s="26">
        <v>150</v>
      </c>
      <c r="K102" s="28"/>
      <c r="L102" s="27"/>
      <c r="M102" s="30">
        <v>7.4</v>
      </c>
    </row>
    <row r="104" spans="5:13" s="17" customFormat="1" ht="15">
      <c r="E104" s="106" t="s">
        <v>782</v>
      </c>
      <c r="F104" s="108" t="s">
        <v>783</v>
      </c>
      <c r="G104" s="128"/>
      <c r="H104" s="128"/>
      <c r="I104" s="128"/>
      <c r="J104" s="128"/>
      <c r="K104" s="128"/>
      <c r="L104" s="129"/>
      <c r="M104" s="36" t="s">
        <v>538</v>
      </c>
    </row>
    <row r="105" spans="5:13" ht="30" customHeight="1">
      <c r="E105" s="127"/>
      <c r="F105" s="21" t="s">
        <v>919</v>
      </c>
      <c r="G105" s="21" t="s">
        <v>785</v>
      </c>
      <c r="H105" s="21" t="s">
        <v>786</v>
      </c>
      <c r="I105" s="22" t="s">
        <v>787</v>
      </c>
      <c r="J105" s="21" t="s">
        <v>788</v>
      </c>
      <c r="K105" s="23" t="s">
        <v>789</v>
      </c>
      <c r="L105" s="22" t="s">
        <v>790</v>
      </c>
      <c r="M105" s="24" t="s">
        <v>979</v>
      </c>
    </row>
    <row r="106" spans="5:13" ht="15" customHeight="1">
      <c r="E106" s="26" t="s">
        <v>1049</v>
      </c>
      <c r="F106" s="26">
        <v>100</v>
      </c>
      <c r="G106" s="26">
        <v>100</v>
      </c>
      <c r="H106" s="26">
        <v>19</v>
      </c>
      <c r="I106" s="27">
        <v>1.8</v>
      </c>
      <c r="J106" s="26">
        <v>100</v>
      </c>
      <c r="K106" s="28"/>
      <c r="L106" s="27"/>
      <c r="M106" s="30">
        <v>9.1999999999999993</v>
      </c>
    </row>
    <row r="108" spans="5:13" s="17" customFormat="1" ht="15">
      <c r="E108" s="106" t="s">
        <v>782</v>
      </c>
      <c r="F108" s="108" t="s">
        <v>783</v>
      </c>
      <c r="G108" s="128"/>
      <c r="H108" s="128"/>
      <c r="I108" s="128"/>
      <c r="J108" s="128"/>
      <c r="K108" s="128"/>
      <c r="L108" s="129"/>
      <c r="M108" s="36" t="s">
        <v>538</v>
      </c>
    </row>
    <row r="109" spans="5:13" ht="30" customHeight="1">
      <c r="E109" s="127"/>
      <c r="F109" s="21" t="s">
        <v>919</v>
      </c>
      <c r="G109" s="21" t="s">
        <v>785</v>
      </c>
      <c r="H109" s="21" t="s">
        <v>786</v>
      </c>
      <c r="I109" s="22" t="s">
        <v>787</v>
      </c>
      <c r="J109" s="21" t="s">
        <v>788</v>
      </c>
      <c r="K109" s="23" t="s">
        <v>789</v>
      </c>
      <c r="L109" s="22" t="s">
        <v>790</v>
      </c>
      <c r="M109" s="24" t="s">
        <v>979</v>
      </c>
    </row>
    <row r="110" spans="5:13" ht="15" customHeight="1">
      <c r="E110" s="26" t="s">
        <v>1050</v>
      </c>
      <c r="F110" s="26">
        <v>50</v>
      </c>
      <c r="G110" s="26">
        <v>50</v>
      </c>
      <c r="H110" s="26">
        <v>12</v>
      </c>
      <c r="I110" s="27">
        <v>0.8</v>
      </c>
      <c r="J110" s="26">
        <v>1000</v>
      </c>
      <c r="K110" s="28"/>
      <c r="L110" s="27"/>
      <c r="M110" s="30">
        <v>1.9</v>
      </c>
    </row>
    <row r="112" spans="5:13" s="17" customFormat="1" ht="15">
      <c r="E112" s="106" t="s">
        <v>782</v>
      </c>
      <c r="F112" s="108" t="s">
        <v>783</v>
      </c>
      <c r="G112" s="128"/>
      <c r="H112" s="128"/>
      <c r="I112" s="128"/>
      <c r="J112" s="128"/>
      <c r="K112" s="128"/>
      <c r="L112" s="129"/>
      <c r="M112" s="36" t="s">
        <v>538</v>
      </c>
    </row>
    <row r="113" spans="2:13" ht="30" customHeight="1">
      <c r="E113" s="127"/>
      <c r="F113" s="21" t="s">
        <v>919</v>
      </c>
      <c r="G113" s="21" t="s">
        <v>785</v>
      </c>
      <c r="H113" s="21" t="s">
        <v>786</v>
      </c>
      <c r="I113" s="22" t="s">
        <v>787</v>
      </c>
      <c r="J113" s="21" t="s">
        <v>788</v>
      </c>
      <c r="K113" s="23" t="s">
        <v>789</v>
      </c>
      <c r="L113" s="22" t="s">
        <v>790</v>
      </c>
      <c r="M113" s="24" t="s">
        <v>979</v>
      </c>
    </row>
    <row r="114" spans="2:13" ht="15" customHeight="1">
      <c r="E114" s="26" t="s">
        <v>1051</v>
      </c>
      <c r="F114" s="26">
        <v>75</v>
      </c>
      <c r="G114" s="26">
        <v>75</v>
      </c>
      <c r="H114" s="26">
        <v>14</v>
      </c>
      <c r="I114" s="27">
        <v>0.8</v>
      </c>
      <c r="J114" s="26">
        <v>500</v>
      </c>
      <c r="K114" s="28"/>
      <c r="L114" s="27"/>
      <c r="M114" s="30">
        <v>3.25</v>
      </c>
    </row>
    <row r="116" spans="2:13" s="17" customFormat="1" ht="15">
      <c r="E116" s="106" t="s">
        <v>782</v>
      </c>
      <c r="F116" s="108" t="s">
        <v>783</v>
      </c>
      <c r="G116" s="128"/>
      <c r="H116" s="128"/>
      <c r="I116" s="128"/>
      <c r="J116" s="128"/>
      <c r="K116" s="128"/>
      <c r="L116" s="129"/>
      <c r="M116" s="36" t="s">
        <v>538</v>
      </c>
    </row>
    <row r="117" spans="2:13" ht="30" customHeight="1">
      <c r="E117" s="127"/>
      <c r="F117" s="21" t="s">
        <v>919</v>
      </c>
      <c r="G117" s="21" t="s">
        <v>785</v>
      </c>
      <c r="H117" s="21" t="s">
        <v>786</v>
      </c>
      <c r="I117" s="22" t="s">
        <v>787</v>
      </c>
      <c r="J117" s="21" t="s">
        <v>788</v>
      </c>
      <c r="K117" s="23" t="s">
        <v>789</v>
      </c>
      <c r="L117" s="22" t="s">
        <v>790</v>
      </c>
      <c r="M117" s="24" t="s">
        <v>979</v>
      </c>
    </row>
    <row r="118" spans="2:13" ht="15" customHeight="1">
      <c r="E118" s="26" t="s">
        <v>1052</v>
      </c>
      <c r="F118" s="26">
        <v>100</v>
      </c>
      <c r="G118" s="26">
        <v>100</v>
      </c>
      <c r="H118" s="26">
        <v>16</v>
      </c>
      <c r="I118" s="27">
        <v>0.8</v>
      </c>
      <c r="J118" s="26">
        <v>500</v>
      </c>
      <c r="K118" s="28"/>
      <c r="L118" s="27"/>
      <c r="M118" s="30">
        <v>4.3</v>
      </c>
    </row>
    <row r="120" spans="2:13" s="17" customFormat="1" ht="15" customHeight="1">
      <c r="B120" s="105" t="s">
        <v>1097</v>
      </c>
      <c r="C120" s="105"/>
      <c r="D120" s="105"/>
      <c r="E120" s="105"/>
      <c r="F120" s="105"/>
      <c r="G120" s="105"/>
      <c r="H120" s="105"/>
      <c r="I120" s="105"/>
      <c r="J120" s="105"/>
      <c r="K120" s="105"/>
      <c r="L120" s="105"/>
      <c r="M120" s="105"/>
    </row>
    <row r="121" spans="2:13" s="17" customFormat="1" ht="15" customHeight="1">
      <c r="B121" s="105"/>
      <c r="C121" s="105"/>
      <c r="D121" s="105"/>
      <c r="E121" s="105"/>
      <c r="F121" s="105"/>
      <c r="G121" s="105"/>
      <c r="H121" s="105"/>
      <c r="I121" s="105"/>
      <c r="J121" s="105"/>
      <c r="K121" s="105"/>
      <c r="L121" s="105"/>
      <c r="M121" s="105"/>
    </row>
    <row r="122" spans="2:13" s="17" customFormat="1" ht="15">
      <c r="B122" s="25"/>
      <c r="C122" s="25"/>
      <c r="D122" s="25"/>
      <c r="E122" s="25"/>
      <c r="F122" s="25"/>
      <c r="G122" s="25"/>
      <c r="H122" s="25"/>
      <c r="I122" s="25"/>
      <c r="J122" s="25"/>
      <c r="K122" s="25"/>
      <c r="L122" s="25"/>
      <c r="M122" s="25"/>
    </row>
    <row r="123" spans="2:13" s="17" customFormat="1" ht="12.75" customHeight="1">
      <c r="B123" s="25"/>
      <c r="C123" s="25"/>
      <c r="D123" s="25"/>
      <c r="E123" s="106" t="s">
        <v>782</v>
      </c>
      <c r="F123" s="108" t="s">
        <v>783</v>
      </c>
      <c r="G123" s="109"/>
      <c r="H123" s="109"/>
      <c r="I123" s="109"/>
      <c r="J123" s="109"/>
      <c r="K123" s="109"/>
      <c r="L123" s="110"/>
      <c r="M123" s="36" t="s">
        <v>538</v>
      </c>
    </row>
    <row r="124" spans="2:13" s="17" customFormat="1" ht="30" customHeight="1">
      <c r="E124" s="107"/>
      <c r="F124" s="21" t="s">
        <v>919</v>
      </c>
      <c r="G124" s="21" t="s">
        <v>785</v>
      </c>
      <c r="H124" s="21" t="s">
        <v>786</v>
      </c>
      <c r="I124" s="22" t="s">
        <v>787</v>
      </c>
      <c r="J124" s="21" t="s">
        <v>788</v>
      </c>
      <c r="K124" s="23" t="s">
        <v>789</v>
      </c>
      <c r="L124" s="22" t="s">
        <v>790</v>
      </c>
      <c r="M124" s="24" t="s">
        <v>979</v>
      </c>
    </row>
    <row r="125" spans="2:13" s="17" customFormat="1" ht="15.75">
      <c r="E125" s="26" t="s">
        <v>1054</v>
      </c>
      <c r="F125" s="26">
        <v>38</v>
      </c>
      <c r="G125" s="26"/>
      <c r="H125" s="26">
        <v>34</v>
      </c>
      <c r="I125" s="27">
        <v>1.2</v>
      </c>
      <c r="J125" s="26">
        <v>500</v>
      </c>
      <c r="K125" s="28"/>
      <c r="L125" s="27"/>
      <c r="M125" s="30">
        <v>1.8</v>
      </c>
    </row>
    <row r="126" spans="2:13" s="17" customFormat="1" ht="15"/>
    <row r="127" spans="2:13" s="17" customFormat="1" ht="15" customHeight="1">
      <c r="B127" s="25"/>
      <c r="C127" s="25"/>
      <c r="D127" s="25"/>
      <c r="E127" s="106" t="s">
        <v>782</v>
      </c>
      <c r="F127" s="108" t="s">
        <v>783</v>
      </c>
      <c r="G127" s="109"/>
      <c r="H127" s="109"/>
      <c r="I127" s="109"/>
      <c r="J127" s="109"/>
      <c r="K127" s="109"/>
      <c r="L127" s="110"/>
      <c r="M127" s="36" t="s">
        <v>538</v>
      </c>
    </row>
    <row r="128" spans="2:13" s="17" customFormat="1" ht="30" customHeight="1">
      <c r="E128" s="107"/>
      <c r="F128" s="21" t="s">
        <v>919</v>
      </c>
      <c r="G128" s="21" t="s">
        <v>785</v>
      </c>
      <c r="H128" s="21" t="s">
        <v>786</v>
      </c>
      <c r="I128" s="22" t="s">
        <v>787</v>
      </c>
      <c r="J128" s="21" t="s">
        <v>788</v>
      </c>
      <c r="K128" s="23" t="s">
        <v>789</v>
      </c>
      <c r="L128" s="22" t="s">
        <v>790</v>
      </c>
      <c r="M128" s="24" t="s">
        <v>979</v>
      </c>
    </row>
    <row r="129" spans="2:13" s="17" customFormat="1" ht="15.75">
      <c r="E129" s="26" t="s">
        <v>1114</v>
      </c>
      <c r="F129" s="26">
        <v>48</v>
      </c>
      <c r="G129" s="26"/>
      <c r="H129" s="26">
        <v>15</v>
      </c>
      <c r="I129" s="27">
        <v>1.2</v>
      </c>
      <c r="J129" s="26">
        <v>1000</v>
      </c>
      <c r="K129" s="28"/>
      <c r="L129" s="27"/>
      <c r="M129" s="30">
        <v>2.25</v>
      </c>
    </row>
    <row r="130" spans="2:13" s="17" customFormat="1" ht="15"/>
    <row r="131" spans="2:13" s="17" customFormat="1" ht="15" customHeight="1">
      <c r="B131" s="25"/>
      <c r="C131" s="25"/>
      <c r="D131" s="25"/>
      <c r="E131" s="106" t="s">
        <v>782</v>
      </c>
      <c r="F131" s="108" t="s">
        <v>783</v>
      </c>
      <c r="G131" s="109"/>
      <c r="H131" s="109"/>
      <c r="I131" s="109"/>
      <c r="J131" s="109"/>
      <c r="K131" s="109"/>
      <c r="L131" s="110"/>
      <c r="M131" s="36" t="s">
        <v>538</v>
      </c>
    </row>
    <row r="132" spans="2:13" s="17" customFormat="1" ht="30" customHeight="1">
      <c r="E132" s="107"/>
      <c r="F132" s="21" t="s">
        <v>919</v>
      </c>
      <c r="G132" s="21" t="s">
        <v>785</v>
      </c>
      <c r="H132" s="21" t="s">
        <v>786</v>
      </c>
      <c r="I132" s="22" t="s">
        <v>787</v>
      </c>
      <c r="J132" s="21" t="s">
        <v>788</v>
      </c>
      <c r="K132" s="23" t="s">
        <v>789</v>
      </c>
      <c r="L132" s="22" t="s">
        <v>790</v>
      </c>
      <c r="M132" s="24" t="s">
        <v>979</v>
      </c>
    </row>
    <row r="133" spans="2:13" s="17" customFormat="1" ht="15.75">
      <c r="E133" s="66" t="s">
        <v>1053</v>
      </c>
      <c r="F133" s="66">
        <v>65</v>
      </c>
      <c r="G133" s="66"/>
      <c r="H133" s="66">
        <v>15</v>
      </c>
      <c r="I133" s="67">
        <v>1.2</v>
      </c>
      <c r="J133" s="66">
        <v>500</v>
      </c>
      <c r="K133" s="68"/>
      <c r="L133" s="67"/>
      <c r="M133" s="69">
        <v>2.2000000000000002</v>
      </c>
    </row>
    <row r="135" spans="2:13" s="17" customFormat="1" ht="15" customHeight="1">
      <c r="B135" s="25"/>
      <c r="C135" s="25"/>
      <c r="D135" s="25"/>
      <c r="E135" s="106" t="s">
        <v>782</v>
      </c>
      <c r="F135" s="108" t="s">
        <v>783</v>
      </c>
      <c r="G135" s="109"/>
      <c r="H135" s="109"/>
      <c r="I135" s="109"/>
      <c r="J135" s="109"/>
      <c r="K135" s="109"/>
      <c r="L135" s="110"/>
      <c r="M135" s="36" t="s">
        <v>538</v>
      </c>
    </row>
    <row r="136" spans="2:13" s="17" customFormat="1" ht="30" customHeight="1">
      <c r="E136" s="107"/>
      <c r="F136" s="21" t="s">
        <v>919</v>
      </c>
      <c r="G136" s="21" t="s">
        <v>785</v>
      </c>
      <c r="H136" s="21" t="s">
        <v>786</v>
      </c>
      <c r="I136" s="22" t="s">
        <v>787</v>
      </c>
      <c r="J136" s="21" t="s">
        <v>788</v>
      </c>
      <c r="K136" s="23" t="s">
        <v>789</v>
      </c>
      <c r="L136" s="22" t="s">
        <v>790</v>
      </c>
      <c r="M136" s="24" t="s">
        <v>979</v>
      </c>
    </row>
    <row r="137" spans="2:13" s="17" customFormat="1" ht="15.75">
      <c r="E137" s="66" t="s">
        <v>1055</v>
      </c>
      <c r="F137" s="66">
        <v>75</v>
      </c>
      <c r="G137" s="66"/>
      <c r="H137" s="66">
        <v>15</v>
      </c>
      <c r="I137" s="67">
        <v>1.2</v>
      </c>
      <c r="J137" s="66">
        <v>500</v>
      </c>
      <c r="K137" s="68"/>
      <c r="L137" s="67"/>
      <c r="M137" s="69">
        <v>2.6</v>
      </c>
    </row>
    <row r="139" spans="2:13" s="17" customFormat="1" ht="15" customHeight="1">
      <c r="B139" s="25"/>
      <c r="C139" s="25"/>
      <c r="D139" s="25"/>
      <c r="E139" s="106" t="s">
        <v>782</v>
      </c>
      <c r="F139" s="108" t="s">
        <v>783</v>
      </c>
      <c r="G139" s="109"/>
      <c r="H139" s="109"/>
      <c r="I139" s="109"/>
      <c r="J139" s="109"/>
      <c r="K139" s="109"/>
      <c r="L139" s="110"/>
      <c r="M139" s="36" t="s">
        <v>538</v>
      </c>
    </row>
    <row r="140" spans="2:13" s="17" customFormat="1" ht="30" customHeight="1">
      <c r="E140" s="107"/>
      <c r="F140" s="21" t="s">
        <v>919</v>
      </c>
      <c r="G140" s="21" t="s">
        <v>785</v>
      </c>
      <c r="H140" s="21" t="s">
        <v>786</v>
      </c>
      <c r="I140" s="22" t="s">
        <v>787</v>
      </c>
      <c r="J140" s="21" t="s">
        <v>788</v>
      </c>
      <c r="K140" s="23" t="s">
        <v>789</v>
      </c>
      <c r="L140" s="22" t="s">
        <v>790</v>
      </c>
      <c r="M140" s="24" t="s">
        <v>979</v>
      </c>
    </row>
    <row r="141" spans="2:13" s="17" customFormat="1" ht="15.75">
      <c r="E141" s="62" t="s">
        <v>1056</v>
      </c>
      <c r="F141" s="62">
        <v>105</v>
      </c>
      <c r="G141" s="62"/>
      <c r="H141" s="62">
        <v>16</v>
      </c>
      <c r="I141" s="63">
        <v>1.2</v>
      </c>
      <c r="J141" s="62">
        <v>300</v>
      </c>
      <c r="K141" s="64"/>
      <c r="L141" s="63"/>
      <c r="M141" s="65">
        <v>3.7</v>
      </c>
    </row>
    <row r="143" spans="2:13" s="17" customFormat="1" ht="15" customHeight="1">
      <c r="B143" s="105" t="s">
        <v>1096</v>
      </c>
      <c r="C143" s="105"/>
      <c r="D143" s="105"/>
      <c r="E143" s="105"/>
      <c r="F143" s="105"/>
      <c r="G143" s="105"/>
      <c r="H143" s="105"/>
      <c r="I143" s="105"/>
      <c r="J143" s="105"/>
      <c r="K143" s="105"/>
      <c r="L143" s="105"/>
      <c r="M143" s="105"/>
    </row>
    <row r="144" spans="2:13" s="17" customFormat="1" ht="15" customHeight="1">
      <c r="B144" s="105"/>
      <c r="C144" s="105"/>
      <c r="D144" s="105"/>
      <c r="E144" s="105"/>
      <c r="F144" s="105"/>
      <c r="G144" s="105"/>
      <c r="H144" s="105"/>
      <c r="I144" s="105"/>
      <c r="J144" s="105"/>
      <c r="K144" s="105"/>
      <c r="L144" s="105"/>
      <c r="M144" s="105"/>
    </row>
    <row r="145" spans="2:13" s="17" customFormat="1" ht="15">
      <c r="B145" s="25"/>
      <c r="C145" s="25"/>
      <c r="D145" s="25"/>
      <c r="E145" s="25"/>
      <c r="F145" s="25"/>
      <c r="G145" s="25"/>
      <c r="H145" s="25"/>
      <c r="I145" s="25"/>
      <c r="J145" s="25"/>
      <c r="K145" s="25"/>
      <c r="L145" s="25"/>
      <c r="M145" s="25"/>
    </row>
    <row r="146" spans="2:13" s="17" customFormat="1" ht="12.75" customHeight="1">
      <c r="B146" s="25"/>
      <c r="C146" s="25"/>
      <c r="D146" s="25"/>
      <c r="E146" s="106" t="s">
        <v>782</v>
      </c>
      <c r="F146" s="108" t="s">
        <v>783</v>
      </c>
      <c r="G146" s="109"/>
      <c r="H146" s="109"/>
      <c r="I146" s="109"/>
      <c r="J146" s="109"/>
      <c r="K146" s="109"/>
      <c r="L146" s="110"/>
      <c r="M146" s="36" t="s">
        <v>538</v>
      </c>
    </row>
    <row r="147" spans="2:13" s="17" customFormat="1" ht="30" customHeight="1">
      <c r="E147" s="107"/>
      <c r="F147" s="21" t="s">
        <v>919</v>
      </c>
      <c r="G147" s="21" t="s">
        <v>785</v>
      </c>
      <c r="H147" s="21" t="s">
        <v>786</v>
      </c>
      <c r="I147" s="22" t="s">
        <v>787</v>
      </c>
      <c r="J147" s="21" t="s">
        <v>788</v>
      </c>
      <c r="K147" s="23" t="s">
        <v>789</v>
      </c>
      <c r="L147" s="22" t="s">
        <v>790</v>
      </c>
      <c r="M147" s="24" t="s">
        <v>979</v>
      </c>
    </row>
    <row r="148" spans="2:13" s="17" customFormat="1" ht="15.75">
      <c r="E148" s="66" t="s">
        <v>1057</v>
      </c>
      <c r="F148" s="66">
        <v>50</v>
      </c>
      <c r="G148" s="66"/>
      <c r="H148" s="66">
        <v>18</v>
      </c>
      <c r="I148" s="67">
        <v>2</v>
      </c>
      <c r="J148" s="66">
        <v>400</v>
      </c>
      <c r="K148" s="68"/>
      <c r="L148" s="67"/>
      <c r="M148" s="69">
        <v>2.15</v>
      </c>
    </row>
    <row r="149" spans="2:13" s="17" customFormat="1" ht="15"/>
    <row r="150" spans="2:13" s="17" customFormat="1" ht="15" customHeight="1">
      <c r="B150" s="25"/>
      <c r="C150" s="25"/>
      <c r="D150" s="25"/>
      <c r="E150" s="106" t="s">
        <v>782</v>
      </c>
      <c r="F150" s="108" t="s">
        <v>783</v>
      </c>
      <c r="G150" s="109"/>
      <c r="H150" s="109"/>
      <c r="I150" s="109"/>
      <c r="J150" s="109"/>
      <c r="K150" s="109"/>
      <c r="L150" s="110"/>
      <c r="M150" s="36" t="s">
        <v>538</v>
      </c>
    </row>
    <row r="151" spans="2:13" s="17" customFormat="1" ht="30" customHeight="1">
      <c r="E151" s="107"/>
      <c r="F151" s="21" t="s">
        <v>919</v>
      </c>
      <c r="G151" s="21" t="s">
        <v>785</v>
      </c>
      <c r="H151" s="21" t="s">
        <v>786</v>
      </c>
      <c r="I151" s="22" t="s">
        <v>787</v>
      </c>
      <c r="J151" s="21" t="s">
        <v>788</v>
      </c>
      <c r="K151" s="23" t="s">
        <v>789</v>
      </c>
      <c r="L151" s="22" t="s">
        <v>790</v>
      </c>
      <c r="M151" s="24" t="s">
        <v>979</v>
      </c>
    </row>
    <row r="152" spans="2:13" s="17" customFormat="1" ht="15.75">
      <c r="E152" s="26" t="s">
        <v>1058</v>
      </c>
      <c r="F152" s="26">
        <v>45</v>
      </c>
      <c r="G152" s="26"/>
      <c r="H152" s="26">
        <v>35</v>
      </c>
      <c r="I152" s="27">
        <v>1.8</v>
      </c>
      <c r="J152" s="26">
        <v>300</v>
      </c>
      <c r="K152" s="28"/>
      <c r="L152" s="27"/>
      <c r="M152" s="30">
        <v>3.3</v>
      </c>
    </row>
    <row r="153" spans="2:13" s="17" customFormat="1" ht="15"/>
    <row r="154" spans="2:13" s="17" customFormat="1" ht="15" customHeight="1">
      <c r="B154" s="25"/>
      <c r="C154" s="25"/>
      <c r="D154" s="25"/>
      <c r="E154" s="106" t="s">
        <v>782</v>
      </c>
      <c r="F154" s="108" t="s">
        <v>783</v>
      </c>
      <c r="G154" s="109"/>
      <c r="H154" s="109"/>
      <c r="I154" s="109"/>
      <c r="J154" s="109"/>
      <c r="K154" s="109"/>
      <c r="L154" s="110"/>
      <c r="M154" s="36" t="s">
        <v>538</v>
      </c>
    </row>
    <row r="155" spans="2:13" s="17" customFormat="1" ht="30" customHeight="1">
      <c r="E155" s="107"/>
      <c r="F155" s="21" t="s">
        <v>919</v>
      </c>
      <c r="G155" s="21" t="s">
        <v>785</v>
      </c>
      <c r="H155" s="21" t="s">
        <v>786</v>
      </c>
      <c r="I155" s="22" t="s">
        <v>787</v>
      </c>
      <c r="J155" s="21" t="s">
        <v>788</v>
      </c>
      <c r="K155" s="23" t="s">
        <v>789</v>
      </c>
      <c r="L155" s="22" t="s">
        <v>790</v>
      </c>
      <c r="M155" s="24" t="s">
        <v>979</v>
      </c>
    </row>
    <row r="156" spans="2:13" s="17" customFormat="1" ht="15.75">
      <c r="E156" s="66" t="s">
        <v>1059</v>
      </c>
      <c r="F156" s="66">
        <v>70</v>
      </c>
      <c r="G156" s="66"/>
      <c r="H156" s="66">
        <v>30</v>
      </c>
      <c r="I156" s="67">
        <v>2</v>
      </c>
      <c r="J156" s="66">
        <v>200</v>
      </c>
      <c r="K156" s="68"/>
      <c r="L156" s="67"/>
      <c r="M156" s="69">
        <v>4.9000000000000004</v>
      </c>
    </row>
    <row r="158" spans="2:13" s="17" customFormat="1" ht="15" customHeight="1">
      <c r="B158" s="25"/>
      <c r="C158" s="25"/>
      <c r="D158" s="25"/>
      <c r="E158" s="106" t="s">
        <v>782</v>
      </c>
      <c r="F158" s="108" t="s">
        <v>783</v>
      </c>
      <c r="G158" s="109"/>
      <c r="H158" s="109"/>
      <c r="I158" s="109"/>
      <c r="J158" s="109"/>
      <c r="K158" s="109"/>
      <c r="L158" s="110"/>
      <c r="M158" s="36" t="s">
        <v>538</v>
      </c>
    </row>
    <row r="159" spans="2:13" s="17" customFormat="1" ht="30" customHeight="1">
      <c r="E159" s="107"/>
      <c r="F159" s="21" t="s">
        <v>919</v>
      </c>
      <c r="G159" s="21" t="s">
        <v>785</v>
      </c>
      <c r="H159" s="21" t="s">
        <v>786</v>
      </c>
      <c r="I159" s="22" t="s">
        <v>787</v>
      </c>
      <c r="J159" s="21" t="s">
        <v>788</v>
      </c>
      <c r="K159" s="23" t="s">
        <v>789</v>
      </c>
      <c r="L159" s="22" t="s">
        <v>790</v>
      </c>
      <c r="M159" s="24" t="s">
        <v>979</v>
      </c>
    </row>
    <row r="160" spans="2:13" s="17" customFormat="1" ht="15.75">
      <c r="E160" s="26" t="s">
        <v>1060</v>
      </c>
      <c r="F160" s="26">
        <v>70</v>
      </c>
      <c r="G160" s="26"/>
      <c r="H160" s="26">
        <v>30</v>
      </c>
      <c r="I160" s="27">
        <v>2</v>
      </c>
      <c r="J160" s="26">
        <v>200</v>
      </c>
      <c r="K160" s="28"/>
      <c r="L160" s="27"/>
      <c r="M160" s="30">
        <v>4.9000000000000004</v>
      </c>
    </row>
    <row r="162" spans="2:13" s="17" customFormat="1" ht="15" customHeight="1">
      <c r="B162" s="25"/>
      <c r="C162" s="25"/>
      <c r="D162" s="25"/>
      <c r="E162" s="106" t="s">
        <v>782</v>
      </c>
      <c r="F162" s="108" t="s">
        <v>783</v>
      </c>
      <c r="G162" s="109"/>
      <c r="H162" s="109"/>
      <c r="I162" s="109"/>
      <c r="J162" s="109"/>
      <c r="K162" s="109"/>
      <c r="L162" s="110"/>
      <c r="M162" s="36" t="s">
        <v>538</v>
      </c>
    </row>
    <row r="163" spans="2:13" s="17" customFormat="1" ht="30" customHeight="1">
      <c r="E163" s="107"/>
      <c r="F163" s="21" t="s">
        <v>919</v>
      </c>
      <c r="G163" s="21" t="s">
        <v>785</v>
      </c>
      <c r="H163" s="21" t="s">
        <v>786</v>
      </c>
      <c r="I163" s="22" t="s">
        <v>787</v>
      </c>
      <c r="J163" s="21" t="s">
        <v>788</v>
      </c>
      <c r="K163" s="23" t="s">
        <v>789</v>
      </c>
      <c r="L163" s="22" t="s">
        <v>790</v>
      </c>
      <c r="M163" s="24" t="s">
        <v>979</v>
      </c>
    </row>
    <row r="164" spans="2:13" s="17" customFormat="1" ht="15.75">
      <c r="E164" s="66" t="s">
        <v>1061</v>
      </c>
      <c r="F164" s="66">
        <v>75</v>
      </c>
      <c r="G164" s="66"/>
      <c r="H164" s="66">
        <v>40</v>
      </c>
      <c r="I164" s="67">
        <v>2</v>
      </c>
      <c r="J164" s="66">
        <v>200</v>
      </c>
      <c r="K164" s="68"/>
      <c r="L164" s="67"/>
      <c r="M164" s="69">
        <v>5.7</v>
      </c>
    </row>
    <row r="166" spans="2:13" s="17" customFormat="1" ht="15" customHeight="1">
      <c r="B166" s="25"/>
      <c r="C166" s="25"/>
      <c r="D166" s="25"/>
      <c r="E166" s="106" t="s">
        <v>782</v>
      </c>
      <c r="F166" s="108" t="s">
        <v>783</v>
      </c>
      <c r="G166" s="109"/>
      <c r="H166" s="109"/>
      <c r="I166" s="109"/>
      <c r="J166" s="109"/>
      <c r="K166" s="109"/>
      <c r="L166" s="110"/>
      <c r="M166" s="36" t="s">
        <v>538</v>
      </c>
    </row>
    <row r="167" spans="2:13" s="17" customFormat="1" ht="30" customHeight="1">
      <c r="E167" s="107"/>
      <c r="F167" s="21" t="s">
        <v>919</v>
      </c>
      <c r="G167" s="21" t="s">
        <v>785</v>
      </c>
      <c r="H167" s="21" t="s">
        <v>786</v>
      </c>
      <c r="I167" s="22" t="s">
        <v>787</v>
      </c>
      <c r="J167" s="21" t="s">
        <v>788</v>
      </c>
      <c r="K167" s="23" t="s">
        <v>789</v>
      </c>
      <c r="L167" s="22" t="s">
        <v>790</v>
      </c>
      <c r="M167" s="24" t="s">
        <v>979</v>
      </c>
    </row>
    <row r="168" spans="2:13" s="17" customFormat="1" ht="15.75">
      <c r="E168" s="66" t="s">
        <v>1062</v>
      </c>
      <c r="F168" s="66">
        <v>90</v>
      </c>
      <c r="G168" s="66"/>
      <c r="H168" s="66">
        <v>40</v>
      </c>
      <c r="I168" s="67">
        <v>2</v>
      </c>
      <c r="J168" s="66">
        <v>150</v>
      </c>
      <c r="K168" s="68"/>
      <c r="L168" s="67"/>
      <c r="M168" s="69">
        <v>8.8000000000000007</v>
      </c>
    </row>
    <row r="170" spans="2:13" s="17" customFormat="1" ht="15" customHeight="1">
      <c r="B170" s="25"/>
      <c r="C170" s="25"/>
      <c r="D170" s="25"/>
      <c r="E170" s="106" t="s">
        <v>782</v>
      </c>
      <c r="F170" s="108" t="s">
        <v>783</v>
      </c>
      <c r="G170" s="109"/>
      <c r="H170" s="109"/>
      <c r="I170" s="109"/>
      <c r="J170" s="109"/>
      <c r="K170" s="109"/>
      <c r="L170" s="110"/>
      <c r="M170" s="36" t="s">
        <v>538</v>
      </c>
    </row>
    <row r="171" spans="2:13" s="17" customFormat="1" ht="30" customHeight="1">
      <c r="E171" s="107"/>
      <c r="F171" s="21" t="s">
        <v>919</v>
      </c>
      <c r="G171" s="21" t="s">
        <v>785</v>
      </c>
      <c r="H171" s="21" t="s">
        <v>786</v>
      </c>
      <c r="I171" s="22" t="s">
        <v>787</v>
      </c>
      <c r="J171" s="21" t="s">
        <v>788</v>
      </c>
      <c r="K171" s="23" t="s">
        <v>789</v>
      </c>
      <c r="L171" s="22" t="s">
        <v>790</v>
      </c>
      <c r="M171" s="24" t="s">
        <v>979</v>
      </c>
    </row>
    <row r="172" spans="2:13" s="17" customFormat="1" ht="15.75">
      <c r="E172" s="66" t="s">
        <v>1063</v>
      </c>
      <c r="F172" s="66">
        <v>150</v>
      </c>
      <c r="G172" s="66"/>
      <c r="H172" s="66">
        <v>50</v>
      </c>
      <c r="I172" s="67">
        <v>3.5</v>
      </c>
      <c r="J172" s="66">
        <v>50</v>
      </c>
      <c r="K172" s="68"/>
      <c r="L172" s="67"/>
      <c r="M172" s="69">
        <v>23</v>
      </c>
    </row>
    <row r="174" spans="2:13" s="17" customFormat="1" ht="15" customHeight="1">
      <c r="B174" s="25"/>
      <c r="C174" s="25"/>
      <c r="D174" s="25"/>
      <c r="E174" s="106" t="s">
        <v>782</v>
      </c>
      <c r="F174" s="108" t="s">
        <v>783</v>
      </c>
      <c r="G174" s="109"/>
      <c r="H174" s="109"/>
      <c r="I174" s="109"/>
      <c r="J174" s="109"/>
      <c r="K174" s="109"/>
      <c r="L174" s="110"/>
      <c r="M174" s="36" t="s">
        <v>538</v>
      </c>
    </row>
    <row r="175" spans="2:13" s="17" customFormat="1" ht="30" customHeight="1">
      <c r="E175" s="107"/>
      <c r="F175" s="21" t="s">
        <v>919</v>
      </c>
      <c r="G175" s="21" t="s">
        <v>785</v>
      </c>
      <c r="H175" s="21" t="s">
        <v>786</v>
      </c>
      <c r="I175" s="22" t="s">
        <v>787</v>
      </c>
      <c r="J175" s="21" t="s">
        <v>788</v>
      </c>
      <c r="K175" s="23" t="s">
        <v>789</v>
      </c>
      <c r="L175" s="22" t="s">
        <v>790</v>
      </c>
      <c r="M175" s="24" t="s">
        <v>979</v>
      </c>
    </row>
    <row r="176" spans="2:13" s="17" customFormat="1" ht="15.75">
      <c r="E176" s="26" t="s">
        <v>1064</v>
      </c>
      <c r="F176" s="26">
        <v>50</v>
      </c>
      <c r="G176" s="26"/>
      <c r="H176" s="26">
        <v>18</v>
      </c>
      <c r="I176" s="27">
        <v>2</v>
      </c>
      <c r="J176" s="26">
        <v>500</v>
      </c>
      <c r="K176" s="28"/>
      <c r="L176" s="27"/>
      <c r="M176" s="30">
        <v>2.5</v>
      </c>
    </row>
    <row r="178" spans="2:13" s="17" customFormat="1" ht="15" customHeight="1">
      <c r="B178" s="25"/>
      <c r="C178" s="25"/>
      <c r="D178" s="25"/>
      <c r="E178" s="106" t="s">
        <v>782</v>
      </c>
      <c r="F178" s="108" t="s">
        <v>783</v>
      </c>
      <c r="G178" s="109"/>
      <c r="H178" s="109"/>
      <c r="I178" s="109"/>
      <c r="J178" s="109"/>
      <c r="K178" s="109"/>
      <c r="L178" s="110"/>
      <c r="M178" s="36" t="s">
        <v>538</v>
      </c>
    </row>
    <row r="179" spans="2:13" s="17" customFormat="1" ht="30" customHeight="1">
      <c r="E179" s="107"/>
      <c r="F179" s="21" t="s">
        <v>919</v>
      </c>
      <c r="G179" s="21" t="s">
        <v>785</v>
      </c>
      <c r="H179" s="21" t="s">
        <v>786</v>
      </c>
      <c r="I179" s="22" t="s">
        <v>787</v>
      </c>
      <c r="J179" s="21" t="s">
        <v>788</v>
      </c>
      <c r="K179" s="23" t="s">
        <v>789</v>
      </c>
      <c r="L179" s="22" t="s">
        <v>790</v>
      </c>
      <c r="M179" s="24" t="s">
        <v>979</v>
      </c>
    </row>
    <row r="180" spans="2:13" s="17" customFormat="1" ht="15.75">
      <c r="E180" s="66" t="s">
        <v>1065</v>
      </c>
      <c r="F180" s="66">
        <v>70</v>
      </c>
      <c r="G180" s="66"/>
      <c r="H180" s="66">
        <v>30</v>
      </c>
      <c r="I180" s="67">
        <v>2</v>
      </c>
      <c r="J180" s="66">
        <v>200</v>
      </c>
      <c r="K180" s="68"/>
      <c r="L180" s="67"/>
      <c r="M180" s="69">
        <v>5</v>
      </c>
    </row>
    <row r="182" spans="2:13" s="17" customFormat="1" ht="15" customHeight="1">
      <c r="B182" s="25"/>
      <c r="C182" s="25"/>
      <c r="D182" s="25"/>
      <c r="E182" s="106" t="s">
        <v>782</v>
      </c>
      <c r="F182" s="108" t="s">
        <v>783</v>
      </c>
      <c r="G182" s="109"/>
      <c r="H182" s="109"/>
      <c r="I182" s="109"/>
      <c r="J182" s="109"/>
      <c r="K182" s="109"/>
      <c r="L182" s="110"/>
      <c r="M182" s="36" t="s">
        <v>538</v>
      </c>
    </row>
    <row r="183" spans="2:13" s="17" customFormat="1" ht="30" customHeight="1">
      <c r="E183" s="107"/>
      <c r="F183" s="21" t="s">
        <v>919</v>
      </c>
      <c r="G183" s="21" t="s">
        <v>785</v>
      </c>
      <c r="H183" s="21" t="s">
        <v>786</v>
      </c>
      <c r="I183" s="22" t="s">
        <v>787</v>
      </c>
      <c r="J183" s="21" t="s">
        <v>788</v>
      </c>
      <c r="K183" s="23" t="s">
        <v>789</v>
      </c>
      <c r="L183" s="22" t="s">
        <v>790</v>
      </c>
      <c r="M183" s="24" t="s">
        <v>979</v>
      </c>
    </row>
    <row r="184" spans="2:13" s="17" customFormat="1" ht="15.75">
      <c r="E184" s="66" t="s">
        <v>1061</v>
      </c>
      <c r="F184" s="66">
        <v>75</v>
      </c>
      <c r="G184" s="66"/>
      <c r="H184" s="66">
        <v>40</v>
      </c>
      <c r="I184" s="67">
        <v>2</v>
      </c>
      <c r="J184" s="66">
        <v>200</v>
      </c>
      <c r="K184" s="68"/>
      <c r="L184" s="67"/>
      <c r="M184" s="69">
        <v>5.85</v>
      </c>
    </row>
    <row r="186" spans="2:13" s="17" customFormat="1" ht="15" customHeight="1">
      <c r="B186" s="25"/>
      <c r="C186" s="25"/>
      <c r="D186" s="25"/>
      <c r="E186" s="106" t="s">
        <v>782</v>
      </c>
      <c r="F186" s="108" t="s">
        <v>783</v>
      </c>
      <c r="G186" s="109"/>
      <c r="H186" s="109"/>
      <c r="I186" s="109"/>
      <c r="J186" s="109"/>
      <c r="K186" s="109"/>
      <c r="L186" s="110"/>
      <c r="M186" s="36" t="s">
        <v>538</v>
      </c>
    </row>
    <row r="187" spans="2:13" s="17" customFormat="1" ht="30" customHeight="1">
      <c r="E187" s="107"/>
      <c r="F187" s="21" t="s">
        <v>919</v>
      </c>
      <c r="G187" s="21" t="s">
        <v>785</v>
      </c>
      <c r="H187" s="21" t="s">
        <v>786</v>
      </c>
      <c r="I187" s="22" t="s">
        <v>787</v>
      </c>
      <c r="J187" s="21" t="s">
        <v>788</v>
      </c>
      <c r="K187" s="23" t="s">
        <v>789</v>
      </c>
      <c r="L187" s="22" t="s">
        <v>790</v>
      </c>
      <c r="M187" s="24" t="s">
        <v>979</v>
      </c>
    </row>
    <row r="188" spans="2:13" s="17" customFormat="1" ht="15.75">
      <c r="E188" s="66" t="s">
        <v>1062</v>
      </c>
      <c r="F188" s="66">
        <v>90</v>
      </c>
      <c r="G188" s="66"/>
      <c r="H188" s="66">
        <v>40</v>
      </c>
      <c r="I188" s="67">
        <v>2</v>
      </c>
      <c r="J188" s="66">
        <v>100</v>
      </c>
      <c r="K188" s="68"/>
      <c r="L188" s="67"/>
      <c r="M188" s="69">
        <v>9.1</v>
      </c>
    </row>
    <row r="193" spans="2:13" s="17" customFormat="1" ht="15" customHeight="1">
      <c r="B193" s="105" t="s">
        <v>1091</v>
      </c>
      <c r="C193" s="105"/>
      <c r="D193" s="105"/>
      <c r="E193" s="105"/>
      <c r="F193" s="105"/>
      <c r="G193" s="105"/>
      <c r="H193" s="105"/>
      <c r="I193" s="105"/>
      <c r="J193" s="105"/>
      <c r="K193" s="105"/>
      <c r="L193" s="105"/>
      <c r="M193" s="105"/>
    </row>
    <row r="194" spans="2:13" s="17" customFormat="1" ht="15" customHeight="1">
      <c r="B194" s="105"/>
      <c r="C194" s="105"/>
      <c r="D194" s="105"/>
      <c r="E194" s="105"/>
      <c r="F194" s="105"/>
      <c r="G194" s="105"/>
      <c r="H194" s="105"/>
      <c r="I194" s="105"/>
      <c r="J194" s="105"/>
      <c r="K194" s="105"/>
      <c r="L194" s="105"/>
      <c r="M194" s="105"/>
    </row>
    <row r="195" spans="2:13" s="17" customFormat="1" ht="15">
      <c r="B195" s="25"/>
      <c r="C195" s="25"/>
      <c r="D195" s="25"/>
      <c r="E195" s="25"/>
      <c r="F195" s="25"/>
      <c r="G195" s="25"/>
      <c r="H195" s="25"/>
      <c r="I195" s="25"/>
      <c r="J195" s="25"/>
      <c r="K195" s="25"/>
      <c r="L195" s="25"/>
      <c r="M195" s="25"/>
    </row>
    <row r="196" spans="2:13" s="17" customFormat="1" ht="12.75" customHeight="1">
      <c r="B196" s="25"/>
      <c r="C196" s="25"/>
      <c r="D196" s="25"/>
      <c r="E196" s="106" t="s">
        <v>782</v>
      </c>
      <c r="F196" s="108" t="s">
        <v>783</v>
      </c>
      <c r="G196" s="109"/>
      <c r="H196" s="109"/>
      <c r="I196" s="109"/>
      <c r="J196" s="109"/>
      <c r="K196" s="109"/>
      <c r="L196" s="110"/>
      <c r="M196" s="36" t="s">
        <v>538</v>
      </c>
    </row>
    <row r="197" spans="2:13" s="17" customFormat="1" ht="30" customHeight="1">
      <c r="E197" s="107"/>
      <c r="F197" s="21" t="s">
        <v>919</v>
      </c>
      <c r="G197" s="21" t="s">
        <v>785</v>
      </c>
      <c r="H197" s="21" t="s">
        <v>786</v>
      </c>
      <c r="I197" s="22" t="s">
        <v>787</v>
      </c>
      <c r="J197" s="21" t="s">
        <v>788</v>
      </c>
      <c r="K197" s="23" t="s">
        <v>789</v>
      </c>
      <c r="L197" s="22" t="s">
        <v>790</v>
      </c>
      <c r="M197" s="24" t="s">
        <v>979</v>
      </c>
    </row>
    <row r="198" spans="2:13" s="17" customFormat="1" ht="15.75">
      <c r="E198" s="66" t="s">
        <v>1092</v>
      </c>
      <c r="F198" s="66">
        <v>60</v>
      </c>
      <c r="G198" s="66"/>
      <c r="H198" s="66">
        <v>14</v>
      </c>
      <c r="I198" s="67"/>
      <c r="J198" s="66">
        <v>200</v>
      </c>
      <c r="K198" s="68"/>
      <c r="L198" s="67"/>
      <c r="M198" s="69">
        <v>11.75</v>
      </c>
    </row>
    <row r="199" spans="2:13" s="17" customFormat="1" ht="15"/>
    <row r="200" spans="2:13" s="17" customFormat="1" ht="15" customHeight="1">
      <c r="B200" s="25"/>
      <c r="C200" s="25"/>
      <c r="D200" s="25"/>
      <c r="E200" s="106" t="s">
        <v>782</v>
      </c>
      <c r="F200" s="108" t="s">
        <v>783</v>
      </c>
      <c r="G200" s="109"/>
      <c r="H200" s="109"/>
      <c r="I200" s="109"/>
      <c r="J200" s="109"/>
      <c r="K200" s="109"/>
      <c r="L200" s="110"/>
      <c r="M200" s="36" t="s">
        <v>538</v>
      </c>
    </row>
    <row r="201" spans="2:13" s="17" customFormat="1" ht="30" customHeight="1">
      <c r="E201" s="107"/>
      <c r="F201" s="21" t="s">
        <v>919</v>
      </c>
      <c r="G201" s="21" t="s">
        <v>785</v>
      </c>
      <c r="H201" s="21" t="s">
        <v>786</v>
      </c>
      <c r="I201" s="22" t="s">
        <v>787</v>
      </c>
      <c r="J201" s="21" t="s">
        <v>788</v>
      </c>
      <c r="K201" s="23" t="s">
        <v>789</v>
      </c>
      <c r="L201" s="22" t="s">
        <v>790</v>
      </c>
      <c r="M201" s="24" t="s">
        <v>979</v>
      </c>
    </row>
    <row r="202" spans="2:13" s="17" customFormat="1" ht="15.75">
      <c r="E202" s="26" t="s">
        <v>1093</v>
      </c>
      <c r="F202" s="26">
        <v>50</v>
      </c>
      <c r="G202" s="26"/>
      <c r="H202" s="26">
        <v>18</v>
      </c>
      <c r="I202" s="27"/>
      <c r="J202" s="26">
        <v>150</v>
      </c>
      <c r="K202" s="28"/>
      <c r="L202" s="27"/>
      <c r="M202" s="30">
        <v>14.3</v>
      </c>
    </row>
    <row r="203" spans="2:13" s="17" customFormat="1" ht="15"/>
    <row r="204" spans="2:13" s="17" customFormat="1" ht="15" customHeight="1">
      <c r="B204" s="25"/>
      <c r="C204" s="25"/>
      <c r="D204" s="25"/>
      <c r="E204" s="106" t="s">
        <v>782</v>
      </c>
      <c r="F204" s="108" t="s">
        <v>783</v>
      </c>
      <c r="G204" s="109"/>
      <c r="H204" s="109"/>
      <c r="I204" s="109"/>
      <c r="J204" s="109"/>
      <c r="K204" s="109"/>
      <c r="L204" s="110"/>
      <c r="M204" s="36" t="s">
        <v>538</v>
      </c>
    </row>
    <row r="205" spans="2:13" s="17" customFormat="1" ht="30" customHeight="1">
      <c r="E205" s="107"/>
      <c r="F205" s="21" t="s">
        <v>919</v>
      </c>
      <c r="G205" s="21" t="s">
        <v>785</v>
      </c>
      <c r="H205" s="21" t="s">
        <v>786</v>
      </c>
      <c r="I205" s="22" t="s">
        <v>787</v>
      </c>
      <c r="J205" s="21" t="s">
        <v>788</v>
      </c>
      <c r="K205" s="23" t="s">
        <v>789</v>
      </c>
      <c r="L205" s="22" t="s">
        <v>790</v>
      </c>
      <c r="M205" s="24" t="s">
        <v>979</v>
      </c>
    </row>
    <row r="206" spans="2:13" s="17" customFormat="1" ht="15.75">
      <c r="E206" s="66" t="s">
        <v>1094</v>
      </c>
      <c r="F206" s="66">
        <v>60</v>
      </c>
      <c r="G206" s="66"/>
      <c r="H206" s="66">
        <v>13</v>
      </c>
      <c r="I206" s="67"/>
      <c r="J206" s="66">
        <v>100</v>
      </c>
      <c r="K206" s="68"/>
      <c r="L206" s="67"/>
      <c r="M206" s="69">
        <v>15.4</v>
      </c>
    </row>
    <row r="208" spans="2:13" s="17" customFormat="1" ht="15" customHeight="1">
      <c r="B208" s="25"/>
      <c r="C208" s="25"/>
      <c r="D208" s="25"/>
      <c r="E208" s="106" t="s">
        <v>782</v>
      </c>
      <c r="F208" s="108" t="s">
        <v>783</v>
      </c>
      <c r="G208" s="109"/>
      <c r="H208" s="109"/>
      <c r="I208" s="109"/>
      <c r="J208" s="109"/>
      <c r="K208" s="109"/>
      <c r="L208" s="110"/>
      <c r="M208" s="36" t="s">
        <v>538</v>
      </c>
    </row>
    <row r="209" spans="2:13" s="17" customFormat="1" ht="30" customHeight="1">
      <c r="E209" s="107"/>
      <c r="F209" s="21" t="s">
        <v>919</v>
      </c>
      <c r="G209" s="21" t="s">
        <v>785</v>
      </c>
      <c r="H209" s="21" t="s">
        <v>786</v>
      </c>
      <c r="I209" s="22" t="s">
        <v>787</v>
      </c>
      <c r="J209" s="21" t="s">
        <v>788</v>
      </c>
      <c r="K209" s="23" t="s">
        <v>789</v>
      </c>
      <c r="L209" s="22" t="s">
        <v>790</v>
      </c>
      <c r="M209" s="24" t="s">
        <v>979</v>
      </c>
    </row>
    <row r="210" spans="2:13" s="17" customFormat="1" ht="15.75">
      <c r="E210" s="26" t="s">
        <v>1095</v>
      </c>
      <c r="F210" s="26"/>
      <c r="G210" s="26"/>
      <c r="H210" s="26"/>
      <c r="I210" s="27"/>
      <c r="J210" s="26">
        <v>200</v>
      </c>
      <c r="K210" s="28"/>
      <c r="L210" s="27"/>
      <c r="M210" s="30">
        <v>9.0500000000000007</v>
      </c>
    </row>
    <row r="212" spans="2:13" s="17" customFormat="1" ht="15" customHeight="1">
      <c r="B212" s="105" t="s">
        <v>1066</v>
      </c>
      <c r="C212" s="105"/>
      <c r="D212" s="105"/>
      <c r="E212" s="105"/>
      <c r="F212" s="105"/>
      <c r="G212" s="105"/>
      <c r="H212" s="105"/>
      <c r="I212" s="105"/>
      <c r="J212" s="105"/>
      <c r="K212" s="105"/>
      <c r="L212" s="105"/>
      <c r="M212" s="105"/>
    </row>
    <row r="213" spans="2:13" s="17" customFormat="1" ht="15" customHeight="1">
      <c r="B213" s="105"/>
      <c r="C213" s="105"/>
      <c r="D213" s="105"/>
      <c r="E213" s="105"/>
      <c r="F213" s="105"/>
      <c r="G213" s="105"/>
      <c r="H213" s="105"/>
      <c r="I213" s="105"/>
      <c r="J213" s="105"/>
      <c r="K213" s="105"/>
      <c r="L213" s="105"/>
      <c r="M213" s="105"/>
    </row>
    <row r="214" spans="2:13" s="17" customFormat="1" ht="15">
      <c r="B214" s="25"/>
      <c r="C214" s="25"/>
      <c r="D214" s="25"/>
      <c r="E214" s="25"/>
      <c r="F214" s="25"/>
      <c r="G214" s="25"/>
      <c r="H214" s="25"/>
      <c r="I214" s="25"/>
      <c r="J214" s="25"/>
      <c r="K214" s="25"/>
      <c r="L214" s="25"/>
      <c r="M214" s="25"/>
    </row>
    <row r="215" spans="2:13" s="17" customFormat="1" ht="12.75" customHeight="1">
      <c r="B215" s="25"/>
      <c r="C215" s="25"/>
      <c r="D215" s="25"/>
      <c r="E215" s="106" t="s">
        <v>782</v>
      </c>
      <c r="F215" s="108" t="s">
        <v>783</v>
      </c>
      <c r="G215" s="109"/>
      <c r="H215" s="109"/>
      <c r="I215" s="109"/>
      <c r="J215" s="109"/>
      <c r="K215" s="109"/>
      <c r="L215" s="110"/>
      <c r="M215" s="36" t="s">
        <v>538</v>
      </c>
    </row>
    <row r="216" spans="2:13" s="17" customFormat="1" ht="30" customHeight="1">
      <c r="E216" s="107"/>
      <c r="F216" s="21" t="s">
        <v>919</v>
      </c>
      <c r="G216" s="21" t="s">
        <v>785</v>
      </c>
      <c r="H216" s="21" t="s">
        <v>786</v>
      </c>
      <c r="I216" s="22" t="s">
        <v>787</v>
      </c>
      <c r="J216" s="21" t="s">
        <v>788</v>
      </c>
      <c r="K216" s="23" t="s">
        <v>789</v>
      </c>
      <c r="L216" s="22" t="s">
        <v>790</v>
      </c>
      <c r="M216" s="24" t="s">
        <v>979</v>
      </c>
    </row>
    <row r="217" spans="2:13" s="17" customFormat="1" ht="15.75">
      <c r="E217" s="66" t="s">
        <v>1067</v>
      </c>
      <c r="F217" s="66">
        <v>40</v>
      </c>
      <c r="G217" s="66"/>
      <c r="H217" s="66"/>
      <c r="I217" s="67"/>
      <c r="J217" s="66">
        <v>150</v>
      </c>
      <c r="K217" s="68"/>
      <c r="L217" s="67"/>
      <c r="M217" s="69">
        <v>7.4</v>
      </c>
    </row>
    <row r="218" spans="2:13" s="17" customFormat="1" ht="15"/>
    <row r="219" spans="2:13" s="17" customFormat="1" ht="15" customHeight="1">
      <c r="B219" s="25"/>
      <c r="C219" s="25"/>
      <c r="D219" s="25"/>
      <c r="E219" s="106" t="s">
        <v>782</v>
      </c>
      <c r="F219" s="108" t="s">
        <v>783</v>
      </c>
      <c r="G219" s="109"/>
      <c r="H219" s="109"/>
      <c r="I219" s="109"/>
      <c r="J219" s="109"/>
      <c r="K219" s="109"/>
      <c r="L219" s="110"/>
      <c r="M219" s="36" t="s">
        <v>538</v>
      </c>
    </row>
    <row r="220" spans="2:13" s="17" customFormat="1" ht="30" customHeight="1">
      <c r="E220" s="107"/>
      <c r="F220" s="21" t="s">
        <v>919</v>
      </c>
      <c r="G220" s="21" t="s">
        <v>785</v>
      </c>
      <c r="H220" s="21" t="s">
        <v>786</v>
      </c>
      <c r="I220" s="22" t="s">
        <v>787</v>
      </c>
      <c r="J220" s="21" t="s">
        <v>788</v>
      </c>
      <c r="K220" s="23" t="s">
        <v>789</v>
      </c>
      <c r="L220" s="22" t="s">
        <v>790</v>
      </c>
      <c r="M220" s="24" t="s">
        <v>979</v>
      </c>
    </row>
    <row r="221" spans="2:13" s="17" customFormat="1" ht="15.75">
      <c r="E221" s="26" t="s">
        <v>1068</v>
      </c>
      <c r="F221" s="26">
        <v>68</v>
      </c>
      <c r="G221" s="26"/>
      <c r="H221" s="26"/>
      <c r="I221" s="27"/>
      <c r="J221" s="26">
        <v>150</v>
      </c>
      <c r="K221" s="28"/>
      <c r="L221" s="27"/>
      <c r="M221" s="30">
        <v>8.8000000000000007</v>
      </c>
    </row>
    <row r="222" spans="2:13" s="17" customFormat="1" ht="15"/>
    <row r="223" spans="2:13" s="17" customFormat="1" ht="15" customHeight="1">
      <c r="B223" s="25"/>
      <c r="C223" s="25"/>
      <c r="D223" s="25"/>
      <c r="E223" s="106" t="s">
        <v>782</v>
      </c>
      <c r="F223" s="108" t="s">
        <v>783</v>
      </c>
      <c r="G223" s="109"/>
      <c r="H223" s="109"/>
      <c r="I223" s="109"/>
      <c r="J223" s="109"/>
      <c r="K223" s="109"/>
      <c r="L223" s="110"/>
      <c r="M223" s="36" t="s">
        <v>538</v>
      </c>
    </row>
    <row r="224" spans="2:13" s="17" customFormat="1" ht="30" customHeight="1">
      <c r="E224" s="107"/>
      <c r="F224" s="21" t="s">
        <v>919</v>
      </c>
      <c r="G224" s="21" t="s">
        <v>785</v>
      </c>
      <c r="H224" s="21" t="s">
        <v>786</v>
      </c>
      <c r="I224" s="22" t="s">
        <v>787</v>
      </c>
      <c r="J224" s="21" t="s">
        <v>788</v>
      </c>
      <c r="K224" s="23" t="s">
        <v>789</v>
      </c>
      <c r="L224" s="22" t="s">
        <v>790</v>
      </c>
      <c r="M224" s="24" t="s">
        <v>979</v>
      </c>
    </row>
    <row r="225" spans="2:13" s="17" customFormat="1" ht="15.75">
      <c r="E225" s="62" t="s">
        <v>1069</v>
      </c>
      <c r="F225" s="62">
        <v>75</v>
      </c>
      <c r="G225" s="62"/>
      <c r="H225" s="62"/>
      <c r="I225" s="63"/>
      <c r="J225" s="62">
        <v>100</v>
      </c>
      <c r="K225" s="64"/>
      <c r="L225" s="63"/>
      <c r="M225" s="65">
        <v>8.35</v>
      </c>
    </row>
    <row r="227" spans="2:13" s="17" customFormat="1" ht="15" customHeight="1">
      <c r="B227" s="25"/>
      <c r="C227" s="25"/>
      <c r="D227" s="25"/>
      <c r="E227" s="106" t="s">
        <v>782</v>
      </c>
      <c r="F227" s="108" t="s">
        <v>783</v>
      </c>
      <c r="G227" s="109"/>
      <c r="H227" s="109"/>
      <c r="I227" s="109"/>
      <c r="J227" s="109"/>
      <c r="K227" s="109"/>
      <c r="L227" s="110"/>
      <c r="M227" s="36" t="s">
        <v>538</v>
      </c>
    </row>
    <row r="228" spans="2:13" s="17" customFormat="1" ht="30" customHeight="1">
      <c r="E228" s="107"/>
      <c r="F228" s="21" t="s">
        <v>919</v>
      </c>
      <c r="G228" s="21" t="s">
        <v>785</v>
      </c>
      <c r="H228" s="21" t="s">
        <v>786</v>
      </c>
      <c r="I228" s="22" t="s">
        <v>787</v>
      </c>
      <c r="J228" s="21" t="s">
        <v>788</v>
      </c>
      <c r="K228" s="23" t="s">
        <v>789</v>
      </c>
      <c r="L228" s="22" t="s">
        <v>790</v>
      </c>
      <c r="M228" s="24" t="s">
        <v>979</v>
      </c>
    </row>
    <row r="229" spans="2:13" s="17" customFormat="1" ht="15.75">
      <c r="E229" s="26" t="s">
        <v>1070</v>
      </c>
      <c r="F229" s="26">
        <v>80</v>
      </c>
      <c r="G229" s="26"/>
      <c r="H229" s="26"/>
      <c r="I229" s="27"/>
      <c r="J229" s="26">
        <v>50</v>
      </c>
      <c r="K229" s="28"/>
      <c r="L229" s="27"/>
      <c r="M229" s="30">
        <v>15.35</v>
      </c>
    </row>
    <row r="231" spans="2:13" s="17" customFormat="1" ht="15" customHeight="1">
      <c r="B231" s="25"/>
      <c r="C231" s="25"/>
      <c r="D231" s="25"/>
      <c r="E231" s="106" t="s">
        <v>782</v>
      </c>
      <c r="F231" s="108" t="s">
        <v>783</v>
      </c>
      <c r="G231" s="109"/>
      <c r="H231" s="109"/>
      <c r="I231" s="109"/>
      <c r="J231" s="109"/>
      <c r="K231" s="109"/>
      <c r="L231" s="110"/>
      <c r="M231" s="36" t="s">
        <v>538</v>
      </c>
    </row>
    <row r="232" spans="2:13" s="17" customFormat="1" ht="30" customHeight="1">
      <c r="E232" s="107"/>
      <c r="F232" s="21" t="s">
        <v>919</v>
      </c>
      <c r="G232" s="21" t="s">
        <v>785</v>
      </c>
      <c r="H232" s="21" t="s">
        <v>786</v>
      </c>
      <c r="I232" s="22" t="s">
        <v>787</v>
      </c>
      <c r="J232" s="21" t="s">
        <v>788</v>
      </c>
      <c r="K232" s="23" t="s">
        <v>789</v>
      </c>
      <c r="L232" s="22" t="s">
        <v>790</v>
      </c>
      <c r="M232" s="24" t="s">
        <v>979</v>
      </c>
    </row>
    <row r="233" spans="2:13" s="17" customFormat="1" ht="15.75">
      <c r="E233" s="26" t="s">
        <v>1071</v>
      </c>
      <c r="F233" s="26">
        <v>90</v>
      </c>
      <c r="G233" s="26"/>
      <c r="H233" s="26"/>
      <c r="I233" s="27"/>
      <c r="J233" s="26">
        <v>60</v>
      </c>
      <c r="K233" s="28"/>
      <c r="L233" s="27"/>
      <c r="M233" s="30">
        <v>19.2</v>
      </c>
    </row>
    <row r="235" spans="2:13" s="17" customFormat="1" ht="15" customHeight="1">
      <c r="B235" s="25"/>
      <c r="C235" s="25"/>
      <c r="D235" s="25"/>
      <c r="E235" s="106" t="s">
        <v>782</v>
      </c>
      <c r="F235" s="108" t="s">
        <v>783</v>
      </c>
      <c r="G235" s="109"/>
      <c r="H235" s="109"/>
      <c r="I235" s="109"/>
      <c r="J235" s="109"/>
      <c r="K235" s="109"/>
      <c r="L235" s="110"/>
      <c r="M235" s="36" t="s">
        <v>538</v>
      </c>
    </row>
    <row r="236" spans="2:13" s="17" customFormat="1" ht="30" customHeight="1">
      <c r="E236" s="107"/>
      <c r="F236" s="21" t="s">
        <v>919</v>
      </c>
      <c r="G236" s="21" t="s">
        <v>785</v>
      </c>
      <c r="H236" s="21" t="s">
        <v>786</v>
      </c>
      <c r="I236" s="22" t="s">
        <v>787</v>
      </c>
      <c r="J236" s="21" t="s">
        <v>788</v>
      </c>
      <c r="K236" s="23" t="s">
        <v>789</v>
      </c>
      <c r="L236" s="22" t="s">
        <v>790</v>
      </c>
      <c r="M236" s="24" t="s">
        <v>979</v>
      </c>
    </row>
    <row r="237" spans="2:13" s="17" customFormat="1" ht="15.75">
      <c r="E237" s="26" t="s">
        <v>1072</v>
      </c>
      <c r="F237" s="26">
        <v>110</v>
      </c>
      <c r="G237" s="26"/>
      <c r="H237" s="26"/>
      <c r="I237" s="27"/>
      <c r="J237" s="26">
        <v>50</v>
      </c>
      <c r="K237" s="28"/>
      <c r="L237" s="27"/>
      <c r="M237" s="30">
        <v>21.9</v>
      </c>
    </row>
    <row r="238" spans="2:13" s="17" customFormat="1" ht="15">
      <c r="B238" s="25"/>
      <c r="C238" s="25"/>
      <c r="D238" s="25"/>
      <c r="E238" s="25"/>
      <c r="F238" s="25"/>
      <c r="G238" s="25"/>
      <c r="H238" s="25"/>
      <c r="I238" s="25"/>
      <c r="J238" s="25"/>
      <c r="K238" s="25"/>
      <c r="L238" s="25"/>
      <c r="M238" s="25"/>
    </row>
    <row r="239" spans="2:13">
      <c r="B239" s="105" t="s">
        <v>1085</v>
      </c>
      <c r="C239" s="105"/>
      <c r="D239" s="105"/>
      <c r="E239" s="105"/>
      <c r="F239" s="105"/>
      <c r="G239" s="105"/>
      <c r="H239" s="105"/>
      <c r="I239" s="105"/>
      <c r="J239" s="105"/>
      <c r="K239" s="105"/>
      <c r="L239" s="105"/>
      <c r="M239" s="105"/>
    </row>
    <row r="240" spans="2:13" s="17" customFormat="1" ht="15" customHeight="1">
      <c r="B240" s="105"/>
      <c r="C240" s="105"/>
      <c r="D240" s="105"/>
      <c r="E240" s="105"/>
      <c r="F240" s="105"/>
      <c r="G240" s="105"/>
      <c r="H240" s="105"/>
      <c r="I240" s="105"/>
      <c r="J240" s="105"/>
      <c r="K240" s="105"/>
      <c r="L240" s="105"/>
      <c r="M240" s="105"/>
    </row>
    <row r="241" spans="2:13" s="17" customFormat="1" ht="15">
      <c r="B241" s="25"/>
      <c r="C241" s="25"/>
      <c r="D241" s="25"/>
      <c r="E241" s="25"/>
      <c r="F241" s="25"/>
      <c r="G241" s="25"/>
      <c r="H241" s="25"/>
      <c r="I241" s="25"/>
      <c r="J241" s="25"/>
      <c r="K241" s="25"/>
      <c r="L241" s="25"/>
      <c r="M241" s="25"/>
    </row>
    <row r="242" spans="2:13" s="17" customFormat="1" ht="12.75" customHeight="1">
      <c r="B242" s="25"/>
      <c r="C242" s="25"/>
      <c r="D242" s="25"/>
      <c r="E242" s="106" t="s">
        <v>782</v>
      </c>
      <c r="F242" s="108" t="s">
        <v>783</v>
      </c>
      <c r="G242" s="109"/>
      <c r="H242" s="109"/>
      <c r="I242" s="109"/>
      <c r="J242" s="109"/>
      <c r="K242" s="109"/>
      <c r="L242" s="110"/>
      <c r="M242" s="36" t="s">
        <v>538</v>
      </c>
    </row>
    <row r="243" spans="2:13" s="17" customFormat="1" ht="30" customHeight="1">
      <c r="E243" s="107"/>
      <c r="F243" s="21" t="s">
        <v>919</v>
      </c>
      <c r="G243" s="21" t="s">
        <v>785</v>
      </c>
      <c r="H243" s="21" t="s">
        <v>786</v>
      </c>
      <c r="I243" s="22" t="s">
        <v>787</v>
      </c>
      <c r="J243" s="21" t="s">
        <v>788</v>
      </c>
      <c r="K243" s="23" t="s">
        <v>789</v>
      </c>
      <c r="L243" s="22" t="s">
        <v>790</v>
      </c>
      <c r="M243" s="24" t="s">
        <v>979</v>
      </c>
    </row>
    <row r="244" spans="2:13" s="17" customFormat="1" ht="15.75">
      <c r="E244" s="66" t="s">
        <v>1083</v>
      </c>
      <c r="F244" s="66">
        <v>75</v>
      </c>
      <c r="G244" s="66"/>
      <c r="H244" s="66"/>
      <c r="I244" s="67"/>
      <c r="J244" s="66">
        <v>200</v>
      </c>
      <c r="K244" s="68"/>
      <c r="L244" s="67"/>
      <c r="M244" s="69">
        <v>11.1</v>
      </c>
    </row>
    <row r="245" spans="2:13" s="17" customFormat="1" ht="15"/>
    <row r="246" spans="2:13" s="17" customFormat="1" ht="15" customHeight="1">
      <c r="B246" s="25"/>
      <c r="C246" s="25"/>
      <c r="D246" s="25"/>
      <c r="E246" s="106" t="s">
        <v>782</v>
      </c>
      <c r="F246" s="108" t="s">
        <v>783</v>
      </c>
      <c r="G246" s="109"/>
      <c r="H246" s="109"/>
      <c r="I246" s="109"/>
      <c r="J246" s="109"/>
      <c r="K246" s="109"/>
      <c r="L246" s="110"/>
      <c r="M246" s="36" t="s">
        <v>538</v>
      </c>
    </row>
    <row r="247" spans="2:13" s="17" customFormat="1" ht="30" customHeight="1">
      <c r="E247" s="107"/>
      <c r="F247" s="21" t="s">
        <v>919</v>
      </c>
      <c r="G247" s="21" t="s">
        <v>785</v>
      </c>
      <c r="H247" s="21" t="s">
        <v>786</v>
      </c>
      <c r="I247" s="22" t="s">
        <v>787</v>
      </c>
      <c r="J247" s="21" t="s">
        <v>788</v>
      </c>
      <c r="K247" s="23" t="s">
        <v>789</v>
      </c>
      <c r="L247" s="22" t="s">
        <v>790</v>
      </c>
      <c r="M247" s="24" t="s">
        <v>979</v>
      </c>
    </row>
    <row r="248" spans="2:13" s="17" customFormat="1" ht="15.75">
      <c r="E248" s="26" t="s">
        <v>1084</v>
      </c>
      <c r="F248" s="26">
        <v>100</v>
      </c>
      <c r="G248" s="26"/>
      <c r="H248" s="26"/>
      <c r="I248" s="27"/>
      <c r="J248" s="26">
        <v>200</v>
      </c>
      <c r="K248" s="28"/>
      <c r="L248" s="27"/>
      <c r="M248" s="30">
        <v>12.8</v>
      </c>
    </row>
    <row r="249" spans="2:13" s="17" customFormat="1" ht="15"/>
    <row r="250" spans="2:13" s="17" customFormat="1" ht="15" customHeight="1">
      <c r="B250" s="25"/>
      <c r="C250" s="25"/>
      <c r="D250" s="25"/>
      <c r="E250" s="106" t="s">
        <v>782</v>
      </c>
      <c r="F250" s="108" t="s">
        <v>783</v>
      </c>
      <c r="G250" s="109"/>
      <c r="H250" s="109"/>
      <c r="I250" s="109"/>
      <c r="J250" s="109"/>
      <c r="K250" s="109"/>
      <c r="L250" s="110"/>
      <c r="M250" s="36" t="s">
        <v>538</v>
      </c>
    </row>
    <row r="251" spans="2:13" s="17" customFormat="1" ht="30" customHeight="1">
      <c r="E251" s="107"/>
      <c r="F251" s="21" t="s">
        <v>919</v>
      </c>
      <c r="G251" s="21" t="s">
        <v>785</v>
      </c>
      <c r="H251" s="21" t="s">
        <v>786</v>
      </c>
      <c r="I251" s="22" t="s">
        <v>787</v>
      </c>
      <c r="J251" s="21" t="s">
        <v>788</v>
      </c>
      <c r="K251" s="23" t="s">
        <v>789</v>
      </c>
      <c r="L251" s="22" t="s">
        <v>790</v>
      </c>
      <c r="M251" s="24" t="s">
        <v>979</v>
      </c>
    </row>
    <row r="252" spans="2:13" s="17" customFormat="1" ht="15.75">
      <c r="E252" s="66" t="s">
        <v>1086</v>
      </c>
      <c r="F252" s="66">
        <v>150</v>
      </c>
      <c r="G252" s="66"/>
      <c r="H252" s="66"/>
      <c r="I252" s="67"/>
      <c r="J252" s="66">
        <v>100</v>
      </c>
      <c r="K252" s="68"/>
      <c r="L252" s="67"/>
      <c r="M252" s="69">
        <v>13.85</v>
      </c>
    </row>
    <row r="254" spans="2:13" s="17" customFormat="1" ht="15" customHeight="1">
      <c r="B254" s="25"/>
      <c r="C254" s="25"/>
      <c r="D254" s="25"/>
      <c r="E254" s="106" t="s">
        <v>782</v>
      </c>
      <c r="F254" s="108" t="s">
        <v>783</v>
      </c>
      <c r="G254" s="109"/>
      <c r="H254" s="109"/>
      <c r="I254" s="109"/>
      <c r="J254" s="109"/>
      <c r="K254" s="109"/>
      <c r="L254" s="110"/>
      <c r="M254" s="36" t="s">
        <v>538</v>
      </c>
    </row>
    <row r="255" spans="2:13" s="17" customFormat="1" ht="30" customHeight="1">
      <c r="E255" s="107"/>
      <c r="F255" s="21" t="s">
        <v>919</v>
      </c>
      <c r="G255" s="21" t="s">
        <v>785</v>
      </c>
      <c r="H255" s="21" t="s">
        <v>786</v>
      </c>
      <c r="I255" s="22" t="s">
        <v>787</v>
      </c>
      <c r="J255" s="21" t="s">
        <v>788</v>
      </c>
      <c r="K255" s="23" t="s">
        <v>789</v>
      </c>
      <c r="L255" s="22" t="s">
        <v>790</v>
      </c>
      <c r="M255" s="24" t="s">
        <v>979</v>
      </c>
    </row>
    <row r="256" spans="2:13" s="17" customFormat="1" ht="15.75">
      <c r="E256" s="26" t="s">
        <v>1087</v>
      </c>
      <c r="F256" s="26">
        <v>200</v>
      </c>
      <c r="G256" s="26"/>
      <c r="H256" s="26"/>
      <c r="I256" s="27"/>
      <c r="J256" s="26">
        <v>100</v>
      </c>
      <c r="K256" s="28"/>
      <c r="L256" s="27"/>
      <c r="M256" s="30">
        <v>14.9</v>
      </c>
    </row>
    <row r="258" spans="2:13" s="17" customFormat="1" ht="15" customHeight="1">
      <c r="B258" s="25"/>
      <c r="C258" s="25"/>
      <c r="D258" s="25"/>
      <c r="E258" s="106" t="s">
        <v>782</v>
      </c>
      <c r="F258" s="108" t="s">
        <v>783</v>
      </c>
      <c r="G258" s="109"/>
      <c r="H258" s="109"/>
      <c r="I258" s="109"/>
      <c r="J258" s="109"/>
      <c r="K258" s="109"/>
      <c r="L258" s="110"/>
      <c r="M258" s="36" t="s">
        <v>538</v>
      </c>
    </row>
    <row r="259" spans="2:13" s="17" customFormat="1" ht="30" customHeight="1">
      <c r="E259" s="107"/>
      <c r="F259" s="21" t="s">
        <v>919</v>
      </c>
      <c r="G259" s="21" t="s">
        <v>785</v>
      </c>
      <c r="H259" s="21" t="s">
        <v>786</v>
      </c>
      <c r="I259" s="22" t="s">
        <v>787</v>
      </c>
      <c r="J259" s="21" t="s">
        <v>788</v>
      </c>
      <c r="K259" s="23" t="s">
        <v>789</v>
      </c>
      <c r="L259" s="22" t="s">
        <v>790</v>
      </c>
      <c r="M259" s="24" t="s">
        <v>979</v>
      </c>
    </row>
    <row r="260" spans="2:13" s="17" customFormat="1" ht="15.75">
      <c r="E260" s="26" t="s">
        <v>1088</v>
      </c>
      <c r="F260" s="26">
        <v>250</v>
      </c>
      <c r="G260" s="26"/>
      <c r="H260" s="26"/>
      <c r="I260" s="27"/>
      <c r="J260" s="26">
        <v>100</v>
      </c>
      <c r="K260" s="28"/>
      <c r="L260" s="27"/>
      <c r="M260" s="30">
        <v>16.3</v>
      </c>
    </row>
    <row r="262" spans="2:13">
      <c r="B262" s="105" t="s">
        <v>1090</v>
      </c>
      <c r="C262" s="105"/>
      <c r="D262" s="105"/>
      <c r="E262" s="105"/>
      <c r="F262" s="105"/>
      <c r="G262" s="105"/>
      <c r="H262" s="105"/>
      <c r="I262" s="105"/>
      <c r="J262" s="105"/>
      <c r="K262" s="105"/>
      <c r="L262" s="105"/>
      <c r="M262" s="105"/>
    </row>
    <row r="263" spans="2:13" s="17" customFormat="1" ht="15" customHeight="1">
      <c r="B263" s="105"/>
      <c r="C263" s="105"/>
      <c r="D263" s="105"/>
      <c r="E263" s="105"/>
      <c r="F263" s="105"/>
      <c r="G263" s="105"/>
      <c r="H263" s="105"/>
      <c r="I263" s="105"/>
      <c r="J263" s="105"/>
      <c r="K263" s="105"/>
      <c r="L263" s="105"/>
      <c r="M263" s="105"/>
    </row>
    <row r="264" spans="2:13" s="17" customFormat="1" ht="15">
      <c r="B264" s="25"/>
      <c r="C264" s="25"/>
      <c r="D264" s="25"/>
      <c r="E264" s="25"/>
      <c r="F264" s="25"/>
      <c r="G264" s="25"/>
      <c r="H264" s="25"/>
      <c r="I264" s="25"/>
      <c r="J264" s="25"/>
      <c r="K264" s="25"/>
      <c r="L264" s="25"/>
      <c r="M264" s="25"/>
    </row>
    <row r="265" spans="2:13" s="17" customFormat="1" ht="12.75" customHeight="1">
      <c r="B265" s="25"/>
      <c r="C265" s="25"/>
      <c r="D265" s="25"/>
      <c r="E265" s="106" t="s">
        <v>782</v>
      </c>
      <c r="F265" s="108" t="s">
        <v>783</v>
      </c>
      <c r="G265" s="109"/>
      <c r="H265" s="109"/>
      <c r="I265" s="109"/>
      <c r="J265" s="109"/>
      <c r="K265" s="109"/>
      <c r="L265" s="110"/>
      <c r="M265" s="36" t="s">
        <v>538</v>
      </c>
    </row>
    <row r="266" spans="2:13" s="17" customFormat="1" ht="30" customHeight="1">
      <c r="E266" s="107"/>
      <c r="F266" s="21" t="s">
        <v>919</v>
      </c>
      <c r="G266" s="21" t="s">
        <v>785</v>
      </c>
      <c r="H266" s="21" t="s">
        <v>786</v>
      </c>
      <c r="I266" s="22" t="s">
        <v>787</v>
      </c>
      <c r="J266" s="21" t="s">
        <v>788</v>
      </c>
      <c r="K266" s="23" t="s">
        <v>789</v>
      </c>
      <c r="L266" s="22" t="s">
        <v>790</v>
      </c>
      <c r="M266" s="24" t="s">
        <v>979</v>
      </c>
    </row>
    <row r="267" spans="2:13" s="17" customFormat="1" ht="15.75">
      <c r="E267" s="62" t="s">
        <v>1089</v>
      </c>
      <c r="F267" s="62">
        <v>40</v>
      </c>
      <c r="G267" s="62"/>
      <c r="H267" s="62"/>
      <c r="I267" s="63"/>
      <c r="J267" s="62">
        <v>300</v>
      </c>
      <c r="K267" s="64"/>
      <c r="L267" s="63"/>
      <c r="M267" s="65">
        <v>6.2</v>
      </c>
    </row>
    <row r="268" spans="2:13" s="17" customFormat="1" ht="15"/>
    <row r="269" spans="2:13" s="17" customFormat="1" ht="15" customHeight="1">
      <c r="B269" s="25"/>
      <c r="C269" s="25"/>
      <c r="D269" s="25"/>
      <c r="E269" s="106" t="s">
        <v>782</v>
      </c>
      <c r="F269" s="108" t="s">
        <v>783</v>
      </c>
      <c r="G269" s="109"/>
      <c r="H269" s="109"/>
      <c r="I269" s="109"/>
      <c r="J269" s="109"/>
      <c r="K269" s="109"/>
      <c r="L269" s="110"/>
      <c r="M269" s="36" t="s">
        <v>538</v>
      </c>
    </row>
    <row r="270" spans="2:13" s="17" customFormat="1" ht="30" customHeight="1">
      <c r="E270" s="107"/>
      <c r="F270" s="21" t="s">
        <v>919</v>
      </c>
      <c r="G270" s="21" t="s">
        <v>785</v>
      </c>
      <c r="H270" s="21" t="s">
        <v>786</v>
      </c>
      <c r="I270" s="22" t="s">
        <v>787</v>
      </c>
      <c r="J270" s="21" t="s">
        <v>788</v>
      </c>
      <c r="K270" s="23" t="s">
        <v>789</v>
      </c>
      <c r="L270" s="22" t="s">
        <v>790</v>
      </c>
      <c r="M270" s="24" t="s">
        <v>979</v>
      </c>
    </row>
    <row r="271" spans="2:13" s="17" customFormat="1" ht="15.75">
      <c r="E271" s="26" t="s">
        <v>1073</v>
      </c>
      <c r="F271" s="26">
        <v>70</v>
      </c>
      <c r="G271" s="26"/>
      <c r="H271" s="26"/>
      <c r="I271" s="27"/>
      <c r="J271" s="26">
        <v>120</v>
      </c>
      <c r="K271" s="28"/>
      <c r="L271" s="27"/>
      <c r="M271" s="30">
        <v>14.25</v>
      </c>
    </row>
    <row r="272" spans="2:13" s="17" customFormat="1" ht="15"/>
    <row r="273" spans="2:13" s="17" customFormat="1" ht="15" customHeight="1">
      <c r="B273" s="25"/>
      <c r="C273" s="25"/>
      <c r="D273" s="25"/>
      <c r="E273" s="106" t="s">
        <v>782</v>
      </c>
      <c r="F273" s="108" t="s">
        <v>783</v>
      </c>
      <c r="G273" s="109"/>
      <c r="H273" s="109"/>
      <c r="I273" s="109"/>
      <c r="J273" s="109"/>
      <c r="K273" s="109"/>
      <c r="L273" s="110"/>
      <c r="M273" s="36" t="s">
        <v>538</v>
      </c>
    </row>
    <row r="274" spans="2:13" s="17" customFormat="1" ht="30" customHeight="1">
      <c r="E274" s="107"/>
      <c r="F274" s="21" t="s">
        <v>919</v>
      </c>
      <c r="G274" s="21" t="s">
        <v>785</v>
      </c>
      <c r="H274" s="21" t="s">
        <v>786</v>
      </c>
      <c r="I274" s="22" t="s">
        <v>787</v>
      </c>
      <c r="J274" s="21" t="s">
        <v>788</v>
      </c>
      <c r="K274" s="23" t="s">
        <v>789</v>
      </c>
      <c r="L274" s="22" t="s">
        <v>790</v>
      </c>
      <c r="M274" s="24" t="s">
        <v>979</v>
      </c>
    </row>
    <row r="275" spans="2:13" s="17" customFormat="1" ht="15.75">
      <c r="E275" s="62" t="s">
        <v>1074</v>
      </c>
      <c r="F275" s="62">
        <v>70</v>
      </c>
      <c r="G275" s="62"/>
      <c r="H275" s="62"/>
      <c r="I275" s="63"/>
      <c r="J275" s="62">
        <v>120</v>
      </c>
      <c r="K275" s="64"/>
      <c r="L275" s="63"/>
      <c r="M275" s="65">
        <v>14.25</v>
      </c>
    </row>
    <row r="277" spans="2:13" s="17" customFormat="1" ht="15" customHeight="1">
      <c r="B277" s="25"/>
      <c r="C277" s="25"/>
      <c r="D277" s="25"/>
      <c r="E277" s="106" t="s">
        <v>782</v>
      </c>
      <c r="F277" s="108" t="s">
        <v>783</v>
      </c>
      <c r="G277" s="109"/>
      <c r="H277" s="109"/>
      <c r="I277" s="109"/>
      <c r="J277" s="109"/>
      <c r="K277" s="109"/>
      <c r="L277" s="110"/>
      <c r="M277" s="36" t="s">
        <v>538</v>
      </c>
    </row>
    <row r="278" spans="2:13" s="17" customFormat="1" ht="30" customHeight="1">
      <c r="E278" s="107"/>
      <c r="F278" s="21" t="s">
        <v>919</v>
      </c>
      <c r="G278" s="21" t="s">
        <v>785</v>
      </c>
      <c r="H278" s="21" t="s">
        <v>786</v>
      </c>
      <c r="I278" s="22" t="s">
        <v>787</v>
      </c>
      <c r="J278" s="21" t="s">
        <v>788</v>
      </c>
      <c r="K278" s="23" t="s">
        <v>789</v>
      </c>
      <c r="L278" s="22" t="s">
        <v>790</v>
      </c>
      <c r="M278" s="24" t="s">
        <v>979</v>
      </c>
    </row>
    <row r="279" spans="2:13" s="17" customFormat="1" ht="15.75">
      <c r="E279" s="26" t="s">
        <v>1075</v>
      </c>
      <c r="F279" s="26">
        <v>85</v>
      </c>
      <c r="G279" s="26"/>
      <c r="H279" s="26"/>
      <c r="I279" s="27"/>
      <c r="J279" s="26">
        <v>100</v>
      </c>
      <c r="K279" s="28"/>
      <c r="L279" s="27"/>
      <c r="M279" s="30">
        <v>20.399999999999999</v>
      </c>
    </row>
    <row r="281" spans="2:13" s="17" customFormat="1" ht="15" customHeight="1">
      <c r="B281" s="25"/>
      <c r="C281" s="25"/>
      <c r="D281" s="25"/>
      <c r="E281" s="106" t="s">
        <v>782</v>
      </c>
      <c r="F281" s="108" t="s">
        <v>783</v>
      </c>
      <c r="G281" s="109"/>
      <c r="H281" s="109"/>
      <c r="I281" s="109"/>
      <c r="J281" s="109"/>
      <c r="K281" s="109"/>
      <c r="L281" s="110"/>
      <c r="M281" s="36" t="s">
        <v>538</v>
      </c>
    </row>
    <row r="282" spans="2:13" s="17" customFormat="1" ht="30" customHeight="1">
      <c r="E282" s="107"/>
      <c r="F282" s="21" t="s">
        <v>919</v>
      </c>
      <c r="G282" s="21" t="s">
        <v>785</v>
      </c>
      <c r="H282" s="21" t="s">
        <v>786</v>
      </c>
      <c r="I282" s="22" t="s">
        <v>787</v>
      </c>
      <c r="J282" s="21" t="s">
        <v>788</v>
      </c>
      <c r="K282" s="23" t="s">
        <v>789</v>
      </c>
      <c r="L282" s="22" t="s">
        <v>790</v>
      </c>
      <c r="M282" s="24" t="s">
        <v>979</v>
      </c>
    </row>
    <row r="283" spans="2:13" s="17" customFormat="1" ht="15.75">
      <c r="E283" s="26" t="s">
        <v>1076</v>
      </c>
      <c r="F283" s="26">
        <v>85</v>
      </c>
      <c r="G283" s="26"/>
      <c r="H283" s="26"/>
      <c r="I283" s="27"/>
      <c r="J283" s="26">
        <v>100</v>
      </c>
      <c r="K283" s="28"/>
      <c r="L283" s="27"/>
      <c r="M283" s="30">
        <v>20.399999999999999</v>
      </c>
    </row>
    <row r="285" spans="2:13" s="17" customFormat="1" ht="15" customHeight="1">
      <c r="B285" s="25"/>
      <c r="C285" s="25"/>
      <c r="D285" s="25"/>
      <c r="E285" s="106" t="s">
        <v>782</v>
      </c>
      <c r="F285" s="108" t="s">
        <v>783</v>
      </c>
      <c r="G285" s="109"/>
      <c r="H285" s="109"/>
      <c r="I285" s="109"/>
      <c r="J285" s="109"/>
      <c r="K285" s="109"/>
      <c r="L285" s="110"/>
      <c r="M285" s="36" t="s">
        <v>538</v>
      </c>
    </row>
    <row r="286" spans="2:13" s="17" customFormat="1" ht="30" customHeight="1">
      <c r="E286" s="107"/>
      <c r="F286" s="21" t="s">
        <v>919</v>
      </c>
      <c r="G286" s="21" t="s">
        <v>785</v>
      </c>
      <c r="H286" s="21" t="s">
        <v>786</v>
      </c>
      <c r="I286" s="22" t="s">
        <v>787</v>
      </c>
      <c r="J286" s="21" t="s">
        <v>788</v>
      </c>
      <c r="K286" s="23" t="s">
        <v>789</v>
      </c>
      <c r="L286" s="22" t="s">
        <v>790</v>
      </c>
      <c r="M286" s="24" t="s">
        <v>979</v>
      </c>
    </row>
    <row r="287" spans="2:13" s="17" customFormat="1" ht="15.75">
      <c r="E287" s="26" t="s">
        <v>1077</v>
      </c>
      <c r="F287" s="26">
        <v>100</v>
      </c>
      <c r="G287" s="26"/>
      <c r="H287" s="26"/>
      <c r="I287" s="27"/>
      <c r="J287" s="26">
        <v>50</v>
      </c>
      <c r="K287" s="28"/>
      <c r="L287" s="27"/>
      <c r="M287" s="30">
        <v>31.3</v>
      </c>
    </row>
    <row r="289" spans="2:13" s="17" customFormat="1" ht="15" customHeight="1">
      <c r="B289" s="25"/>
      <c r="C289" s="25"/>
      <c r="D289" s="25"/>
      <c r="E289" s="106" t="s">
        <v>782</v>
      </c>
      <c r="F289" s="108" t="s">
        <v>783</v>
      </c>
      <c r="G289" s="109"/>
      <c r="H289" s="109"/>
      <c r="I289" s="109"/>
      <c r="J289" s="109"/>
      <c r="K289" s="109"/>
      <c r="L289" s="110"/>
      <c r="M289" s="36" t="s">
        <v>538</v>
      </c>
    </row>
    <row r="290" spans="2:13" s="17" customFormat="1" ht="30" customHeight="1">
      <c r="E290" s="107"/>
      <c r="F290" s="21" t="s">
        <v>919</v>
      </c>
      <c r="G290" s="21" t="s">
        <v>785</v>
      </c>
      <c r="H290" s="21" t="s">
        <v>786</v>
      </c>
      <c r="I290" s="22" t="s">
        <v>787</v>
      </c>
      <c r="J290" s="21" t="s">
        <v>788</v>
      </c>
      <c r="K290" s="23" t="s">
        <v>789</v>
      </c>
      <c r="L290" s="22" t="s">
        <v>790</v>
      </c>
      <c r="M290" s="24" t="s">
        <v>979</v>
      </c>
    </row>
    <row r="291" spans="2:13" s="17" customFormat="1" ht="15.75">
      <c r="E291" s="26" t="s">
        <v>1078</v>
      </c>
      <c r="F291" s="26">
        <v>100</v>
      </c>
      <c r="G291" s="26"/>
      <c r="H291" s="26"/>
      <c r="I291" s="27"/>
      <c r="J291" s="26">
        <v>50</v>
      </c>
      <c r="K291" s="28"/>
      <c r="L291" s="27"/>
      <c r="M291" s="30">
        <v>31.3</v>
      </c>
    </row>
    <row r="293" spans="2:13" s="17" customFormat="1" ht="15" customHeight="1">
      <c r="B293" s="25"/>
      <c r="C293" s="25"/>
      <c r="D293" s="25"/>
      <c r="E293" s="106" t="s">
        <v>782</v>
      </c>
      <c r="F293" s="108" t="s">
        <v>783</v>
      </c>
      <c r="G293" s="109"/>
      <c r="H293" s="109"/>
      <c r="I293" s="109"/>
      <c r="J293" s="109"/>
      <c r="K293" s="109"/>
      <c r="L293" s="110"/>
      <c r="M293" s="36" t="s">
        <v>538</v>
      </c>
    </row>
    <row r="294" spans="2:13" s="17" customFormat="1" ht="30" customHeight="1">
      <c r="E294" s="107"/>
      <c r="F294" s="21" t="s">
        <v>919</v>
      </c>
      <c r="G294" s="21" t="s">
        <v>785</v>
      </c>
      <c r="H294" s="21" t="s">
        <v>786</v>
      </c>
      <c r="I294" s="22" t="s">
        <v>787</v>
      </c>
      <c r="J294" s="21" t="s">
        <v>788</v>
      </c>
      <c r="K294" s="23" t="s">
        <v>789</v>
      </c>
      <c r="L294" s="22" t="s">
        <v>790</v>
      </c>
      <c r="M294" s="24" t="s">
        <v>979</v>
      </c>
    </row>
    <row r="295" spans="2:13" s="17" customFormat="1" ht="15.75">
      <c r="E295" s="26" t="s">
        <v>1079</v>
      </c>
      <c r="F295" s="26">
        <v>110</v>
      </c>
      <c r="G295" s="26"/>
      <c r="H295" s="26"/>
      <c r="I295" s="27"/>
      <c r="J295" s="26">
        <v>50</v>
      </c>
      <c r="K295" s="28"/>
      <c r="L295" s="27"/>
      <c r="M295" s="30">
        <v>28.7</v>
      </c>
    </row>
    <row r="297" spans="2:13" s="17" customFormat="1" ht="15" customHeight="1">
      <c r="B297" s="25"/>
      <c r="C297" s="25"/>
      <c r="D297" s="25"/>
      <c r="E297" s="106" t="s">
        <v>782</v>
      </c>
      <c r="F297" s="108" t="s">
        <v>783</v>
      </c>
      <c r="G297" s="109"/>
      <c r="H297" s="109"/>
      <c r="I297" s="109"/>
      <c r="J297" s="109"/>
      <c r="K297" s="109"/>
      <c r="L297" s="110"/>
      <c r="M297" s="36" t="s">
        <v>538</v>
      </c>
    </row>
    <row r="298" spans="2:13" s="17" customFormat="1" ht="30" customHeight="1">
      <c r="E298" s="107"/>
      <c r="F298" s="21" t="s">
        <v>919</v>
      </c>
      <c r="G298" s="21" t="s">
        <v>785</v>
      </c>
      <c r="H298" s="21" t="s">
        <v>786</v>
      </c>
      <c r="I298" s="22" t="s">
        <v>787</v>
      </c>
      <c r="J298" s="21" t="s">
        <v>788</v>
      </c>
      <c r="K298" s="23" t="s">
        <v>789</v>
      </c>
      <c r="L298" s="22" t="s">
        <v>790</v>
      </c>
      <c r="M298" s="24" t="s">
        <v>979</v>
      </c>
    </row>
    <row r="299" spans="2:13" s="17" customFormat="1" ht="15.75">
      <c r="E299" s="26" t="s">
        <v>1080</v>
      </c>
      <c r="F299" s="26">
        <v>110</v>
      </c>
      <c r="G299" s="26"/>
      <c r="H299" s="26"/>
      <c r="I299" s="27"/>
      <c r="J299" s="26">
        <v>50</v>
      </c>
      <c r="K299" s="28"/>
      <c r="L299" s="27"/>
      <c r="M299" s="30">
        <v>28.7</v>
      </c>
    </row>
    <row r="301" spans="2:13" s="17" customFormat="1" ht="15" customHeight="1">
      <c r="B301" s="25"/>
      <c r="C301" s="25"/>
      <c r="D301" s="25"/>
      <c r="E301" s="106" t="s">
        <v>782</v>
      </c>
      <c r="F301" s="108" t="s">
        <v>783</v>
      </c>
      <c r="G301" s="109"/>
      <c r="H301" s="109"/>
      <c r="I301" s="109"/>
      <c r="J301" s="109"/>
      <c r="K301" s="109"/>
      <c r="L301" s="110"/>
      <c r="M301" s="36" t="s">
        <v>538</v>
      </c>
    </row>
    <row r="302" spans="2:13" s="17" customFormat="1" ht="30" customHeight="1">
      <c r="E302" s="107"/>
      <c r="F302" s="21" t="s">
        <v>919</v>
      </c>
      <c r="G302" s="21" t="s">
        <v>785</v>
      </c>
      <c r="H302" s="21" t="s">
        <v>786</v>
      </c>
      <c r="I302" s="22" t="s">
        <v>787</v>
      </c>
      <c r="J302" s="21" t="s">
        <v>788</v>
      </c>
      <c r="K302" s="23" t="s">
        <v>789</v>
      </c>
      <c r="L302" s="22" t="s">
        <v>790</v>
      </c>
      <c r="M302" s="24" t="s">
        <v>979</v>
      </c>
    </row>
    <row r="303" spans="2:13" s="17" customFormat="1" ht="15.75">
      <c r="E303" s="26" t="s">
        <v>1081</v>
      </c>
      <c r="F303" s="26">
        <v>130</v>
      </c>
      <c r="G303" s="26"/>
      <c r="H303" s="26"/>
      <c r="I303" s="27"/>
      <c r="J303" s="26">
        <v>40</v>
      </c>
      <c r="K303" s="28"/>
      <c r="L303" s="27"/>
      <c r="M303" s="30">
        <v>31.3</v>
      </c>
    </row>
    <row r="305" spans="2:13" s="17" customFormat="1" ht="15" customHeight="1">
      <c r="B305" s="25"/>
      <c r="C305" s="25"/>
      <c r="D305" s="25"/>
      <c r="E305" s="106" t="s">
        <v>782</v>
      </c>
      <c r="F305" s="108" t="s">
        <v>783</v>
      </c>
      <c r="G305" s="109"/>
      <c r="H305" s="109"/>
      <c r="I305" s="109"/>
      <c r="J305" s="109"/>
      <c r="K305" s="109"/>
      <c r="L305" s="110"/>
      <c r="M305" s="36" t="s">
        <v>538</v>
      </c>
    </row>
    <row r="306" spans="2:13" s="17" customFormat="1" ht="30" customHeight="1">
      <c r="E306" s="107"/>
      <c r="F306" s="21" t="s">
        <v>919</v>
      </c>
      <c r="G306" s="21" t="s">
        <v>785</v>
      </c>
      <c r="H306" s="21" t="s">
        <v>786</v>
      </c>
      <c r="I306" s="22" t="s">
        <v>787</v>
      </c>
      <c r="J306" s="21" t="s">
        <v>788</v>
      </c>
      <c r="K306" s="23" t="s">
        <v>789</v>
      </c>
      <c r="L306" s="22" t="s">
        <v>790</v>
      </c>
      <c r="M306" s="24" t="s">
        <v>979</v>
      </c>
    </row>
    <row r="307" spans="2:13" s="17" customFormat="1" ht="15.75">
      <c r="E307" s="26" t="s">
        <v>1082</v>
      </c>
      <c r="F307" s="26">
        <v>130</v>
      </c>
      <c r="G307" s="26"/>
      <c r="H307" s="26"/>
      <c r="I307" s="27"/>
      <c r="J307" s="26">
        <v>40</v>
      </c>
      <c r="K307" s="28"/>
      <c r="L307" s="27"/>
      <c r="M307" s="30">
        <v>31.3</v>
      </c>
    </row>
    <row r="320" spans="2:13">
      <c r="B320" s="105" t="s">
        <v>1099</v>
      </c>
      <c r="C320" s="105"/>
      <c r="D320" s="105"/>
      <c r="E320" s="105"/>
      <c r="F320" s="105"/>
      <c r="G320" s="105"/>
      <c r="H320" s="105"/>
      <c r="I320" s="105"/>
      <c r="J320" s="105"/>
      <c r="K320" s="105"/>
      <c r="L320" s="105"/>
      <c r="M320" s="105"/>
    </row>
    <row r="321" spans="2:13" s="17" customFormat="1" ht="15" customHeight="1">
      <c r="B321" s="105"/>
      <c r="C321" s="105"/>
      <c r="D321" s="105"/>
      <c r="E321" s="105"/>
      <c r="F321" s="105"/>
      <c r="G321" s="105"/>
      <c r="H321" s="105"/>
      <c r="I321" s="105"/>
      <c r="J321" s="105"/>
      <c r="K321" s="105"/>
      <c r="L321" s="105"/>
      <c r="M321" s="105"/>
    </row>
    <row r="322" spans="2:13" s="17" customFormat="1" ht="15">
      <c r="B322" s="25"/>
      <c r="C322" s="25"/>
      <c r="D322" s="25"/>
      <c r="E322" s="25"/>
      <c r="F322" s="25"/>
      <c r="G322" s="25"/>
      <c r="H322" s="25"/>
      <c r="I322" s="25"/>
      <c r="J322" s="25"/>
      <c r="K322" s="25"/>
      <c r="L322" s="25"/>
      <c r="M322" s="25"/>
    </row>
    <row r="323" spans="2:13" s="17" customFormat="1" ht="12.75" customHeight="1">
      <c r="B323" s="25"/>
      <c r="C323" s="25"/>
      <c r="D323" s="25"/>
      <c r="E323" s="106" t="s">
        <v>782</v>
      </c>
      <c r="F323" s="108" t="s">
        <v>783</v>
      </c>
      <c r="G323" s="109"/>
      <c r="H323" s="109"/>
      <c r="I323" s="109"/>
      <c r="J323" s="109"/>
      <c r="K323" s="109"/>
      <c r="L323" s="110"/>
      <c r="M323" s="36" t="s">
        <v>538</v>
      </c>
    </row>
    <row r="324" spans="2:13" s="17" customFormat="1" ht="30" customHeight="1">
      <c r="E324" s="107"/>
      <c r="F324" s="21" t="s">
        <v>919</v>
      </c>
      <c r="G324" s="21" t="s">
        <v>785</v>
      </c>
      <c r="H324" s="21" t="s">
        <v>786</v>
      </c>
      <c r="I324" s="22" t="s">
        <v>787</v>
      </c>
      <c r="J324" s="21" t="s">
        <v>788</v>
      </c>
      <c r="K324" s="23" t="s">
        <v>789</v>
      </c>
      <c r="L324" s="22" t="s">
        <v>790</v>
      </c>
      <c r="M324" s="24" t="s">
        <v>979</v>
      </c>
    </row>
    <row r="325" spans="2:13" s="17" customFormat="1" ht="15.75">
      <c r="E325" s="62" t="s">
        <v>1100</v>
      </c>
      <c r="F325" s="62">
        <v>130</v>
      </c>
      <c r="G325" s="62"/>
      <c r="H325" s="62"/>
      <c r="I325" s="63"/>
      <c r="J325" s="62">
        <v>60</v>
      </c>
      <c r="K325" s="64"/>
      <c r="L325" s="63"/>
      <c r="M325" s="65">
        <v>25.7</v>
      </c>
    </row>
    <row r="326" spans="2:13" s="17" customFormat="1" ht="15"/>
    <row r="327" spans="2:13" s="17" customFormat="1" ht="15" customHeight="1">
      <c r="B327" s="25"/>
      <c r="C327" s="25"/>
      <c r="D327" s="25"/>
      <c r="E327" s="106" t="s">
        <v>782</v>
      </c>
      <c r="F327" s="108" t="s">
        <v>783</v>
      </c>
      <c r="G327" s="109"/>
      <c r="H327" s="109"/>
      <c r="I327" s="109"/>
      <c r="J327" s="109"/>
      <c r="K327" s="109"/>
      <c r="L327" s="110"/>
      <c r="M327" s="36" t="s">
        <v>538</v>
      </c>
    </row>
    <row r="328" spans="2:13" s="17" customFormat="1" ht="30" customHeight="1">
      <c r="E328" s="107"/>
      <c r="F328" s="21" t="s">
        <v>919</v>
      </c>
      <c r="G328" s="21" t="s">
        <v>785</v>
      </c>
      <c r="H328" s="21" t="s">
        <v>786</v>
      </c>
      <c r="I328" s="22" t="s">
        <v>787</v>
      </c>
      <c r="J328" s="21" t="s">
        <v>788</v>
      </c>
      <c r="K328" s="23" t="s">
        <v>789</v>
      </c>
      <c r="L328" s="22" t="s">
        <v>790</v>
      </c>
      <c r="M328" s="24" t="s">
        <v>979</v>
      </c>
    </row>
    <row r="329" spans="2:13" s="17" customFormat="1" ht="15.75">
      <c r="E329" s="66" t="s">
        <v>1101</v>
      </c>
      <c r="F329" s="66">
        <v>160</v>
      </c>
      <c r="G329" s="66"/>
      <c r="H329" s="66"/>
      <c r="I329" s="67"/>
      <c r="J329" s="66">
        <v>60</v>
      </c>
      <c r="K329" s="68"/>
      <c r="L329" s="67"/>
      <c r="M329" s="69">
        <v>27.7</v>
      </c>
    </row>
    <row r="330" spans="2:13" s="17" customFormat="1" ht="15"/>
    <row r="331" spans="2:13" s="17" customFormat="1" ht="15" customHeight="1">
      <c r="B331" s="25"/>
      <c r="C331" s="25"/>
      <c r="D331" s="25"/>
      <c r="E331" s="106" t="s">
        <v>782</v>
      </c>
      <c r="F331" s="108" t="s">
        <v>783</v>
      </c>
      <c r="G331" s="109"/>
      <c r="H331" s="109"/>
      <c r="I331" s="109"/>
      <c r="J331" s="109"/>
      <c r="K331" s="109"/>
      <c r="L331" s="110"/>
      <c r="M331" s="36" t="s">
        <v>538</v>
      </c>
    </row>
    <row r="332" spans="2:13" s="17" customFormat="1" ht="30" customHeight="1">
      <c r="E332" s="107"/>
      <c r="F332" s="21" t="s">
        <v>919</v>
      </c>
      <c r="G332" s="21" t="s">
        <v>785</v>
      </c>
      <c r="H332" s="21" t="s">
        <v>786</v>
      </c>
      <c r="I332" s="22" t="s">
        <v>787</v>
      </c>
      <c r="J332" s="21" t="s">
        <v>788</v>
      </c>
      <c r="K332" s="23" t="s">
        <v>789</v>
      </c>
      <c r="L332" s="22" t="s">
        <v>790</v>
      </c>
      <c r="M332" s="24" t="s">
        <v>979</v>
      </c>
    </row>
    <row r="333" spans="2:13" s="17" customFormat="1" ht="15.75">
      <c r="E333" s="62" t="s">
        <v>1102</v>
      </c>
      <c r="F333" s="62">
        <v>200</v>
      </c>
      <c r="G333" s="62"/>
      <c r="H333" s="62"/>
      <c r="I333" s="63"/>
      <c r="J333" s="62">
        <v>50</v>
      </c>
      <c r="K333" s="64"/>
      <c r="L333" s="63"/>
      <c r="M333" s="65">
        <v>29.5</v>
      </c>
    </row>
    <row r="335" spans="2:13" s="17" customFormat="1" ht="15" customHeight="1">
      <c r="B335" s="25"/>
      <c r="C335" s="25"/>
      <c r="D335" s="25"/>
      <c r="E335" s="106" t="s">
        <v>782</v>
      </c>
      <c r="F335" s="108" t="s">
        <v>783</v>
      </c>
      <c r="G335" s="109"/>
      <c r="H335" s="109"/>
      <c r="I335" s="109"/>
      <c r="J335" s="109"/>
      <c r="K335" s="109"/>
      <c r="L335" s="110"/>
      <c r="M335" s="36" t="s">
        <v>538</v>
      </c>
    </row>
    <row r="336" spans="2:13" s="17" customFormat="1" ht="30" customHeight="1">
      <c r="E336" s="107"/>
      <c r="F336" s="21" t="s">
        <v>919</v>
      </c>
      <c r="G336" s="21" t="s">
        <v>785</v>
      </c>
      <c r="H336" s="21" t="s">
        <v>786</v>
      </c>
      <c r="I336" s="22" t="s">
        <v>787</v>
      </c>
      <c r="J336" s="21" t="s">
        <v>788</v>
      </c>
      <c r="K336" s="23" t="s">
        <v>789</v>
      </c>
      <c r="L336" s="22" t="s">
        <v>790</v>
      </c>
      <c r="M336" s="24" t="s">
        <v>979</v>
      </c>
    </row>
    <row r="337" spans="2:13" s="17" customFormat="1" ht="15.75">
      <c r="E337" s="26" t="s">
        <v>1103</v>
      </c>
      <c r="F337" s="26">
        <v>210</v>
      </c>
      <c r="G337" s="26"/>
      <c r="H337" s="26"/>
      <c r="I337" s="27"/>
      <c r="J337" s="26">
        <v>20</v>
      </c>
      <c r="K337" s="28"/>
      <c r="L337" s="27"/>
      <c r="M337" s="30">
        <v>31.4</v>
      </c>
    </row>
    <row r="339" spans="2:13" s="17" customFormat="1" ht="15" customHeight="1">
      <c r="B339" s="25"/>
      <c r="C339" s="25"/>
      <c r="D339" s="25"/>
      <c r="E339" s="106" t="s">
        <v>782</v>
      </c>
      <c r="F339" s="108" t="s">
        <v>783</v>
      </c>
      <c r="G339" s="109"/>
      <c r="H339" s="109"/>
      <c r="I339" s="109"/>
      <c r="J339" s="109"/>
      <c r="K339" s="109"/>
      <c r="L339" s="110"/>
      <c r="M339" s="36" t="s">
        <v>538</v>
      </c>
    </row>
    <row r="340" spans="2:13" s="17" customFormat="1" ht="30" customHeight="1">
      <c r="E340" s="107"/>
      <c r="F340" s="21" t="s">
        <v>919</v>
      </c>
      <c r="G340" s="21" t="s">
        <v>785</v>
      </c>
      <c r="H340" s="21" t="s">
        <v>786</v>
      </c>
      <c r="I340" s="22" t="s">
        <v>787</v>
      </c>
      <c r="J340" s="21" t="s">
        <v>788</v>
      </c>
      <c r="K340" s="23" t="s">
        <v>789</v>
      </c>
      <c r="L340" s="22" t="s">
        <v>790</v>
      </c>
      <c r="M340" s="24" t="s">
        <v>979</v>
      </c>
    </row>
    <row r="341" spans="2:13" s="17" customFormat="1" ht="15.75">
      <c r="E341" s="26" t="s">
        <v>1104</v>
      </c>
      <c r="F341" s="26">
        <v>250</v>
      </c>
      <c r="G341" s="26"/>
      <c r="H341" s="26"/>
      <c r="I341" s="27"/>
      <c r="J341" s="26">
        <v>40</v>
      </c>
      <c r="K341" s="28"/>
      <c r="L341" s="27"/>
      <c r="M341" s="30">
        <v>34.799999999999997</v>
      </c>
    </row>
    <row r="343" spans="2:13" s="17" customFormat="1" ht="15" customHeight="1">
      <c r="B343" s="25"/>
      <c r="C343" s="25"/>
      <c r="D343" s="25"/>
      <c r="E343" s="106" t="s">
        <v>782</v>
      </c>
      <c r="F343" s="108" t="s">
        <v>783</v>
      </c>
      <c r="G343" s="109"/>
      <c r="H343" s="109"/>
      <c r="I343" s="109"/>
      <c r="J343" s="109"/>
      <c r="K343" s="109"/>
      <c r="L343" s="110"/>
      <c r="M343" s="36" t="s">
        <v>538</v>
      </c>
    </row>
    <row r="344" spans="2:13" s="17" customFormat="1" ht="30" customHeight="1">
      <c r="E344" s="107"/>
      <c r="F344" s="21" t="s">
        <v>919</v>
      </c>
      <c r="G344" s="21" t="s">
        <v>785</v>
      </c>
      <c r="H344" s="21" t="s">
        <v>786</v>
      </c>
      <c r="I344" s="22" t="s">
        <v>787</v>
      </c>
      <c r="J344" s="21" t="s">
        <v>788</v>
      </c>
      <c r="K344" s="23" t="s">
        <v>789</v>
      </c>
      <c r="L344" s="22" t="s">
        <v>790</v>
      </c>
      <c r="M344" s="24" t="s">
        <v>979</v>
      </c>
    </row>
    <row r="345" spans="2:13" s="17" customFormat="1" ht="15.75">
      <c r="E345" s="26" t="s">
        <v>1105</v>
      </c>
      <c r="F345" s="26">
        <v>290</v>
      </c>
      <c r="G345" s="26"/>
      <c r="H345" s="26"/>
      <c r="I345" s="27"/>
      <c r="J345" s="26">
        <v>15</v>
      </c>
      <c r="K345" s="28"/>
      <c r="L345" s="27"/>
      <c r="M345" s="30">
        <v>60.05</v>
      </c>
    </row>
    <row r="347" spans="2:13" s="17" customFormat="1" ht="15" customHeight="1">
      <c r="B347" s="25"/>
      <c r="C347" s="25"/>
      <c r="D347" s="25"/>
      <c r="E347" s="106" t="s">
        <v>782</v>
      </c>
      <c r="F347" s="108" t="s">
        <v>783</v>
      </c>
      <c r="G347" s="109"/>
      <c r="H347" s="109"/>
      <c r="I347" s="109"/>
      <c r="J347" s="109"/>
      <c r="K347" s="109"/>
      <c r="L347" s="110"/>
      <c r="M347" s="36" t="s">
        <v>538</v>
      </c>
    </row>
    <row r="348" spans="2:13" s="17" customFormat="1" ht="30" customHeight="1">
      <c r="E348" s="107"/>
      <c r="F348" s="21" t="s">
        <v>919</v>
      </c>
      <c r="G348" s="21" t="s">
        <v>785</v>
      </c>
      <c r="H348" s="21" t="s">
        <v>786</v>
      </c>
      <c r="I348" s="22" t="s">
        <v>787</v>
      </c>
      <c r="J348" s="21" t="s">
        <v>788</v>
      </c>
      <c r="K348" s="23" t="s">
        <v>789</v>
      </c>
      <c r="L348" s="22" t="s">
        <v>790</v>
      </c>
      <c r="M348" s="24" t="s">
        <v>979</v>
      </c>
    </row>
    <row r="349" spans="2:13" s="17" customFormat="1" ht="15.75">
      <c r="E349" s="26" t="s">
        <v>1106</v>
      </c>
      <c r="F349" s="26">
        <v>370</v>
      </c>
      <c r="G349" s="26"/>
      <c r="H349" s="26"/>
      <c r="I349" s="27"/>
      <c r="J349" s="26">
        <v>10</v>
      </c>
      <c r="K349" s="28"/>
      <c r="L349" s="27"/>
      <c r="M349" s="30">
        <v>91.2</v>
      </c>
    </row>
    <row r="351" spans="2:13" s="17" customFormat="1" ht="15" customHeight="1">
      <c r="B351" s="25"/>
      <c r="C351" s="25"/>
      <c r="D351" s="25"/>
      <c r="E351" s="106" t="s">
        <v>782</v>
      </c>
      <c r="F351" s="108" t="s">
        <v>783</v>
      </c>
      <c r="G351" s="109"/>
      <c r="H351" s="109"/>
      <c r="I351" s="109"/>
      <c r="J351" s="109"/>
      <c r="K351" s="109"/>
      <c r="L351" s="110"/>
      <c r="M351" s="36" t="s">
        <v>538</v>
      </c>
    </row>
    <row r="352" spans="2:13" s="17" customFormat="1" ht="30" customHeight="1">
      <c r="E352" s="107"/>
      <c r="F352" s="21" t="s">
        <v>919</v>
      </c>
      <c r="G352" s="21" t="s">
        <v>785</v>
      </c>
      <c r="H352" s="21" t="s">
        <v>786</v>
      </c>
      <c r="I352" s="22" t="s">
        <v>787</v>
      </c>
      <c r="J352" s="21" t="s">
        <v>788</v>
      </c>
      <c r="K352" s="23" t="s">
        <v>789</v>
      </c>
      <c r="L352" s="22" t="s">
        <v>790</v>
      </c>
      <c r="M352" s="24" t="s">
        <v>979</v>
      </c>
    </row>
    <row r="353" spans="2:13" s="17" customFormat="1" ht="15.75">
      <c r="E353" s="26" t="s">
        <v>1107</v>
      </c>
      <c r="F353" s="26">
        <v>420</v>
      </c>
      <c r="G353" s="26"/>
      <c r="H353" s="26"/>
      <c r="I353" s="27"/>
      <c r="J353" s="26">
        <v>10</v>
      </c>
      <c r="K353" s="28"/>
      <c r="L353" s="27"/>
      <c r="M353" s="30">
        <v>100.36</v>
      </c>
    </row>
    <row r="355" spans="2:13" s="17" customFormat="1" ht="15" customHeight="1">
      <c r="B355" s="25"/>
      <c r="C355" s="25"/>
      <c r="D355" s="25"/>
      <c r="E355" s="106" t="s">
        <v>782</v>
      </c>
      <c r="F355" s="108" t="s">
        <v>783</v>
      </c>
      <c r="G355" s="109"/>
      <c r="H355" s="109"/>
      <c r="I355" s="109"/>
      <c r="J355" s="109"/>
      <c r="K355" s="109"/>
      <c r="L355" s="110"/>
      <c r="M355" s="36" t="s">
        <v>538</v>
      </c>
    </row>
    <row r="356" spans="2:13" s="17" customFormat="1" ht="30" customHeight="1">
      <c r="E356" s="107"/>
      <c r="F356" s="21" t="s">
        <v>919</v>
      </c>
      <c r="G356" s="21" t="s">
        <v>785</v>
      </c>
      <c r="H356" s="21" t="s">
        <v>786</v>
      </c>
      <c r="I356" s="22" t="s">
        <v>787</v>
      </c>
      <c r="J356" s="21" t="s">
        <v>788</v>
      </c>
      <c r="K356" s="23" t="s">
        <v>789</v>
      </c>
      <c r="L356" s="22" t="s">
        <v>790</v>
      </c>
      <c r="M356" s="24" t="s">
        <v>979</v>
      </c>
    </row>
    <row r="357" spans="2:13" s="17" customFormat="1" ht="15.75">
      <c r="E357" s="26" t="s">
        <v>1108</v>
      </c>
      <c r="F357" s="26">
        <v>500</v>
      </c>
      <c r="G357" s="26"/>
      <c r="H357" s="26"/>
      <c r="I357" s="27"/>
      <c r="J357" s="26">
        <v>10</v>
      </c>
      <c r="K357" s="28"/>
      <c r="L357" s="27"/>
      <c r="M357" s="30">
        <v>109.05</v>
      </c>
    </row>
    <row r="359" spans="2:13" s="17" customFormat="1" ht="15" customHeight="1">
      <c r="B359" s="25"/>
      <c r="C359" s="25"/>
      <c r="D359" s="25"/>
      <c r="E359" s="106" t="s">
        <v>782</v>
      </c>
      <c r="F359" s="108" t="s">
        <v>783</v>
      </c>
      <c r="G359" s="109"/>
      <c r="H359" s="109"/>
      <c r="I359" s="109"/>
      <c r="J359" s="109"/>
      <c r="K359" s="109"/>
      <c r="L359" s="110"/>
      <c r="M359" s="36" t="s">
        <v>538</v>
      </c>
    </row>
    <row r="360" spans="2:13" s="17" customFormat="1" ht="30" customHeight="1">
      <c r="E360" s="107"/>
      <c r="F360" s="21" t="s">
        <v>919</v>
      </c>
      <c r="G360" s="21" t="s">
        <v>785</v>
      </c>
      <c r="H360" s="21" t="s">
        <v>786</v>
      </c>
      <c r="I360" s="22" t="s">
        <v>787</v>
      </c>
      <c r="J360" s="21" t="s">
        <v>788</v>
      </c>
      <c r="K360" s="23" t="s">
        <v>789</v>
      </c>
      <c r="L360" s="22" t="s">
        <v>790</v>
      </c>
      <c r="M360" s="24" t="s">
        <v>979</v>
      </c>
    </row>
    <row r="361" spans="2:13" s="17" customFormat="1" ht="15.75">
      <c r="E361" s="26" t="s">
        <v>1109</v>
      </c>
      <c r="F361" s="26">
        <v>550</v>
      </c>
      <c r="G361" s="26"/>
      <c r="H361" s="26"/>
      <c r="I361" s="27"/>
      <c r="J361" s="26">
        <v>10</v>
      </c>
      <c r="K361" s="28"/>
      <c r="L361" s="27"/>
      <c r="M361" s="30">
        <v>128.65</v>
      </c>
    </row>
    <row r="363" spans="2:13" s="17" customFormat="1" ht="15" customHeight="1">
      <c r="B363" s="25"/>
      <c r="C363" s="25"/>
      <c r="D363" s="25"/>
      <c r="E363" s="106" t="s">
        <v>782</v>
      </c>
      <c r="F363" s="108" t="s">
        <v>783</v>
      </c>
      <c r="G363" s="109"/>
      <c r="H363" s="109"/>
      <c r="I363" s="109"/>
      <c r="J363" s="109"/>
      <c r="K363" s="109"/>
      <c r="L363" s="110"/>
      <c r="M363" s="36" t="s">
        <v>538</v>
      </c>
    </row>
    <row r="364" spans="2:13" s="17" customFormat="1" ht="30" customHeight="1">
      <c r="E364" s="107"/>
      <c r="F364" s="21" t="s">
        <v>919</v>
      </c>
      <c r="G364" s="21" t="s">
        <v>785</v>
      </c>
      <c r="H364" s="21" t="s">
        <v>786</v>
      </c>
      <c r="I364" s="22" t="s">
        <v>787</v>
      </c>
      <c r="J364" s="21" t="s">
        <v>788</v>
      </c>
      <c r="K364" s="23" t="s">
        <v>789</v>
      </c>
      <c r="L364" s="22" t="s">
        <v>790</v>
      </c>
      <c r="M364" s="24" t="s">
        <v>979</v>
      </c>
    </row>
    <row r="365" spans="2:13" s="17" customFormat="1" ht="15.75">
      <c r="E365" s="26" t="s">
        <v>1110</v>
      </c>
      <c r="F365" s="26">
        <v>600</v>
      </c>
      <c r="G365" s="26"/>
      <c r="H365" s="26"/>
      <c r="I365" s="27"/>
      <c r="J365" s="26">
        <v>10</v>
      </c>
      <c r="K365" s="28"/>
      <c r="L365" s="27"/>
      <c r="M365" s="30">
        <v>133.15</v>
      </c>
    </row>
    <row r="367" spans="2:13" s="17" customFormat="1" ht="15" customHeight="1">
      <c r="B367" s="25"/>
      <c r="C367" s="25"/>
      <c r="D367" s="25"/>
      <c r="E367" s="106" t="s">
        <v>782</v>
      </c>
      <c r="F367" s="108" t="s">
        <v>783</v>
      </c>
      <c r="G367" s="109"/>
      <c r="H367" s="109"/>
      <c r="I367" s="109"/>
      <c r="J367" s="109"/>
      <c r="K367" s="109"/>
      <c r="L367" s="110"/>
      <c r="M367" s="36" t="s">
        <v>538</v>
      </c>
    </row>
    <row r="368" spans="2:13" s="17" customFormat="1" ht="30" customHeight="1">
      <c r="E368" s="107"/>
      <c r="F368" s="21" t="s">
        <v>919</v>
      </c>
      <c r="G368" s="21" t="s">
        <v>785</v>
      </c>
      <c r="H368" s="21" t="s">
        <v>786</v>
      </c>
      <c r="I368" s="22" t="s">
        <v>787</v>
      </c>
      <c r="J368" s="21" t="s">
        <v>788</v>
      </c>
      <c r="K368" s="23" t="s">
        <v>789</v>
      </c>
      <c r="L368" s="22" t="s">
        <v>790</v>
      </c>
      <c r="M368" s="24" t="s">
        <v>979</v>
      </c>
    </row>
    <row r="369" spans="2:13" s="17" customFormat="1" ht="15.75">
      <c r="E369" s="26" t="s">
        <v>1111</v>
      </c>
      <c r="F369" s="26">
        <v>670</v>
      </c>
      <c r="G369" s="26"/>
      <c r="H369" s="26"/>
      <c r="I369" s="27"/>
      <c r="J369" s="26">
        <v>10</v>
      </c>
      <c r="K369" s="28"/>
      <c r="L369" s="27"/>
      <c r="M369" s="30">
        <v>143.85</v>
      </c>
    </row>
    <row r="371" spans="2:13">
      <c r="B371" s="105" t="s">
        <v>1112</v>
      </c>
      <c r="C371" s="105"/>
      <c r="D371" s="105"/>
      <c r="E371" s="105"/>
      <c r="F371" s="105"/>
      <c r="G371" s="105"/>
      <c r="H371" s="105"/>
      <c r="I371" s="105"/>
      <c r="J371" s="105"/>
      <c r="K371" s="105"/>
      <c r="L371" s="105"/>
      <c r="M371" s="105"/>
    </row>
    <row r="372" spans="2:13" s="17" customFormat="1" ht="15" customHeight="1">
      <c r="B372" s="105"/>
      <c r="C372" s="105"/>
      <c r="D372" s="105"/>
      <c r="E372" s="105"/>
      <c r="F372" s="105"/>
      <c r="G372" s="105"/>
      <c r="H372" s="105"/>
      <c r="I372" s="105"/>
      <c r="J372" s="105"/>
      <c r="K372" s="105"/>
      <c r="L372" s="105"/>
      <c r="M372" s="105"/>
    </row>
    <row r="373" spans="2:13" s="17" customFormat="1" ht="15">
      <c r="B373" s="25"/>
      <c r="C373" s="25"/>
      <c r="D373" s="25"/>
      <c r="E373" s="25"/>
      <c r="F373" s="25"/>
      <c r="G373" s="25"/>
      <c r="H373" s="25"/>
      <c r="I373" s="25"/>
      <c r="J373" s="25"/>
      <c r="K373" s="25"/>
      <c r="L373" s="25"/>
      <c r="M373" s="25"/>
    </row>
    <row r="374" spans="2:13" s="17" customFormat="1" ht="12.75" customHeight="1">
      <c r="B374" s="25"/>
      <c r="C374" s="25"/>
      <c r="D374" s="25"/>
      <c r="E374" s="106" t="s">
        <v>782</v>
      </c>
      <c r="F374" s="108" t="s">
        <v>783</v>
      </c>
      <c r="G374" s="109"/>
      <c r="H374" s="109"/>
      <c r="I374" s="109"/>
      <c r="J374" s="109"/>
      <c r="K374" s="109"/>
      <c r="L374" s="110"/>
      <c r="M374" s="36" t="s">
        <v>538</v>
      </c>
    </row>
    <row r="375" spans="2:13" s="17" customFormat="1" ht="30" customHeight="1">
      <c r="E375" s="107"/>
      <c r="F375" s="21" t="s">
        <v>919</v>
      </c>
      <c r="G375" s="21" t="s">
        <v>785</v>
      </c>
      <c r="H375" s="21" t="s">
        <v>786</v>
      </c>
      <c r="I375" s="22" t="s">
        <v>787</v>
      </c>
      <c r="J375" s="21" t="s">
        <v>788</v>
      </c>
      <c r="K375" s="23" t="s">
        <v>789</v>
      </c>
      <c r="L375" s="22" t="s">
        <v>790</v>
      </c>
      <c r="M375" s="24" t="s">
        <v>979</v>
      </c>
    </row>
    <row r="376" spans="2:13" s="17" customFormat="1" ht="15.75">
      <c r="E376" s="66" t="s">
        <v>1113</v>
      </c>
      <c r="F376" s="66"/>
      <c r="G376" s="66"/>
      <c r="H376" s="66"/>
      <c r="I376" s="67">
        <v>5</v>
      </c>
      <c r="J376" s="66">
        <v>1500</v>
      </c>
      <c r="K376" s="68"/>
      <c r="L376" s="67"/>
      <c r="M376" s="69">
        <v>0.4</v>
      </c>
    </row>
  </sheetData>
  <mergeCells count="173">
    <mergeCell ref="E104:E105"/>
    <mergeCell ref="F104:L104"/>
    <mergeCell ref="E84:E85"/>
    <mergeCell ref="F84:L84"/>
    <mergeCell ref="E88:E89"/>
    <mergeCell ref="F88:L88"/>
    <mergeCell ref="E92:E93"/>
    <mergeCell ref="F92:L92"/>
    <mergeCell ref="E96:E97"/>
    <mergeCell ref="F96:L96"/>
    <mergeCell ref="E100:E101"/>
    <mergeCell ref="F100:L100"/>
    <mergeCell ref="F68:L68"/>
    <mergeCell ref="E68:E69"/>
    <mergeCell ref="F72:L72"/>
    <mergeCell ref="E72:E73"/>
    <mergeCell ref="E76:E77"/>
    <mergeCell ref="F76:L76"/>
    <mergeCell ref="E58:E59"/>
    <mergeCell ref="F58:L58"/>
    <mergeCell ref="E62:E63"/>
    <mergeCell ref="F62:L62"/>
    <mergeCell ref="F38:L38"/>
    <mergeCell ref="E42:E43"/>
    <mergeCell ref="F42:L42"/>
    <mergeCell ref="E46:E47"/>
    <mergeCell ref="F46:L46"/>
    <mergeCell ref="E50:E51"/>
    <mergeCell ref="F50:L50"/>
    <mergeCell ref="E54:E55"/>
    <mergeCell ref="F54:L54"/>
    <mergeCell ref="E108:E109"/>
    <mergeCell ref="F108:L108"/>
    <mergeCell ref="E112:E113"/>
    <mergeCell ref="F112:L112"/>
    <mergeCell ref="E116:E117"/>
    <mergeCell ref="F116:L116"/>
    <mergeCell ref="E18:E19"/>
    <mergeCell ref="F18:L18"/>
    <mergeCell ref="B7:M8"/>
    <mergeCell ref="E10:E11"/>
    <mergeCell ref="F10:L10"/>
    <mergeCell ref="E14:E15"/>
    <mergeCell ref="F14:L14"/>
    <mergeCell ref="E30:E31"/>
    <mergeCell ref="F30:L30"/>
    <mergeCell ref="E34:E35"/>
    <mergeCell ref="F34:L34"/>
    <mergeCell ref="E22:E23"/>
    <mergeCell ref="F22:L22"/>
    <mergeCell ref="E26:E27"/>
    <mergeCell ref="F26:L26"/>
    <mergeCell ref="E80:E81"/>
    <mergeCell ref="F80:L80"/>
    <mergeCell ref="E38:E39"/>
    <mergeCell ref="E131:E132"/>
    <mergeCell ref="F131:L131"/>
    <mergeCell ref="E135:E136"/>
    <mergeCell ref="F135:L135"/>
    <mergeCell ref="E139:E140"/>
    <mergeCell ref="F139:L139"/>
    <mergeCell ref="B120:M121"/>
    <mergeCell ref="E123:E124"/>
    <mergeCell ref="F123:L123"/>
    <mergeCell ref="E127:E128"/>
    <mergeCell ref="F127:L127"/>
    <mergeCell ref="E154:E155"/>
    <mergeCell ref="F154:L154"/>
    <mergeCell ref="E158:E159"/>
    <mergeCell ref="F158:L158"/>
    <mergeCell ref="E162:E163"/>
    <mergeCell ref="F162:L162"/>
    <mergeCell ref="B143:M144"/>
    <mergeCell ref="E146:E147"/>
    <mergeCell ref="F146:L146"/>
    <mergeCell ref="E150:E151"/>
    <mergeCell ref="F150:L150"/>
    <mergeCell ref="E178:E179"/>
    <mergeCell ref="F178:L178"/>
    <mergeCell ref="E182:E183"/>
    <mergeCell ref="F182:L182"/>
    <mergeCell ref="E186:E187"/>
    <mergeCell ref="F186:L186"/>
    <mergeCell ref="E166:E167"/>
    <mergeCell ref="F166:L166"/>
    <mergeCell ref="E170:E171"/>
    <mergeCell ref="F170:L170"/>
    <mergeCell ref="E174:E175"/>
    <mergeCell ref="F174:L174"/>
    <mergeCell ref="E204:E205"/>
    <mergeCell ref="F204:L204"/>
    <mergeCell ref="E208:E209"/>
    <mergeCell ref="F208:L208"/>
    <mergeCell ref="B212:M213"/>
    <mergeCell ref="B193:M194"/>
    <mergeCell ref="E196:E197"/>
    <mergeCell ref="F196:L196"/>
    <mergeCell ref="E200:E201"/>
    <mergeCell ref="F200:L200"/>
    <mergeCell ref="E227:E228"/>
    <mergeCell ref="F227:L227"/>
    <mergeCell ref="E231:E232"/>
    <mergeCell ref="F231:L231"/>
    <mergeCell ref="E235:E236"/>
    <mergeCell ref="F235:L235"/>
    <mergeCell ref="E215:E216"/>
    <mergeCell ref="F215:L215"/>
    <mergeCell ref="E219:E220"/>
    <mergeCell ref="F219:L219"/>
    <mergeCell ref="E223:E224"/>
    <mergeCell ref="F223:L223"/>
    <mergeCell ref="B239:M240"/>
    <mergeCell ref="E242:E243"/>
    <mergeCell ref="F242:L242"/>
    <mergeCell ref="E246:E247"/>
    <mergeCell ref="F246:L246"/>
    <mergeCell ref="E297:E298"/>
    <mergeCell ref="F297:L297"/>
    <mergeCell ref="E301:E302"/>
    <mergeCell ref="F301:L301"/>
    <mergeCell ref="E285:E286"/>
    <mergeCell ref="F285:L285"/>
    <mergeCell ref="E289:E290"/>
    <mergeCell ref="F289:L289"/>
    <mergeCell ref="E293:E294"/>
    <mergeCell ref="F293:L293"/>
    <mergeCell ref="E273:E274"/>
    <mergeCell ref="F273:L273"/>
    <mergeCell ref="E277:E278"/>
    <mergeCell ref="F277:L277"/>
    <mergeCell ref="E281:E282"/>
    <mergeCell ref="F281:L281"/>
    <mergeCell ref="B262:M263"/>
    <mergeCell ref="E265:E266"/>
    <mergeCell ref="F265:L265"/>
    <mergeCell ref="B320:M321"/>
    <mergeCell ref="E323:E324"/>
    <mergeCell ref="F323:L323"/>
    <mergeCell ref="E327:E328"/>
    <mergeCell ref="F327:L327"/>
    <mergeCell ref="E250:E251"/>
    <mergeCell ref="F250:L250"/>
    <mergeCell ref="E254:E255"/>
    <mergeCell ref="F254:L254"/>
    <mergeCell ref="E258:E259"/>
    <mergeCell ref="F258:L258"/>
    <mergeCell ref="E305:E306"/>
    <mergeCell ref="F305:L305"/>
    <mergeCell ref="E269:E270"/>
    <mergeCell ref="F269:L269"/>
    <mergeCell ref="E343:E344"/>
    <mergeCell ref="F343:L343"/>
    <mergeCell ref="E347:E348"/>
    <mergeCell ref="F347:L347"/>
    <mergeCell ref="E351:E352"/>
    <mergeCell ref="F351:L351"/>
    <mergeCell ref="E331:E332"/>
    <mergeCell ref="F331:L331"/>
    <mergeCell ref="E335:E336"/>
    <mergeCell ref="F335:L335"/>
    <mergeCell ref="E339:E340"/>
    <mergeCell ref="F339:L339"/>
    <mergeCell ref="E367:E368"/>
    <mergeCell ref="F367:L367"/>
    <mergeCell ref="B371:M372"/>
    <mergeCell ref="E374:E375"/>
    <mergeCell ref="F374:L374"/>
    <mergeCell ref="E355:E356"/>
    <mergeCell ref="F355:L355"/>
    <mergeCell ref="E359:E360"/>
    <mergeCell ref="F359:L359"/>
    <mergeCell ref="E363:E364"/>
    <mergeCell ref="F363:L363"/>
  </mergeCells>
  <conditionalFormatting sqref="E12:M12 E16:M16 E20:M20 E24:M24 E28:M28 E32:M32 E36:M36 E40:M40 E44:M44 E48:M48 E86:M86 E52:M52 E56:M56 E60:M60 E64:M64 E70:M70 E74:M74 E78:M78 E82:M82 E90:M90 E94:M94 E98:M98 E102:M102 E106:M106 E110:M110 E114:M114 E118:M118 E125:M125 E129:M129 E133:M133 E137:M137 E141:M141 E148:M148 E152:M152 E156:M156 E160:M160 E164:M164 E168:M168 E172:M172 E176:M176 E180:M180 E184:M184 E188:M188 E198:M198 E202:M202 E206:M206 E210:M210 E217:M217 E221:M221 E225:M225 E229:M229 E233:M233 E237:M237 E267:M267 E271:M271 E275:M275 E279:M279 E283:M283 E287:M287 E291:M291 E295:M295 E299:M299 E303:M303 E307:M307 E244:M244 E248:M248 E252:M252 E256:M256 E260:M260 E325:M325 E329:M329 E333:M333 E337:M337 E341:M341 E345:M345 E349:M349 E353:M353 E357:M357 E361:M361 E365:M365 E369:M369 E376:M376">
    <cfRule type="expression" dxfId="128" priority="164">
      <formula>MOD(ROW(),2)</formula>
    </cfRule>
  </conditionalFormatting>
  <printOptions horizontalCentered="1"/>
  <pageMargins left="0.23622047244094491" right="0.23622047244094491" top="0.74803149606299213" bottom="0.74803149606299213" header="0.31496062992125984" footer="0.31496062992125984"/>
  <pageSetup paperSize="9" scale="65" orientation="portrait" verticalDpi="0" r:id="rId1"/>
  <drawing r:id="rId2"/>
</worksheet>
</file>

<file path=xl/worksheets/sheet6.xml><?xml version="1.0" encoding="utf-8"?>
<worksheet xmlns="http://schemas.openxmlformats.org/spreadsheetml/2006/main" xmlns:r="http://schemas.openxmlformats.org/officeDocument/2006/relationships">
  <sheetPr>
    <tabColor rgb="FF7030A0"/>
  </sheetPr>
  <dimension ref="B1:M61"/>
  <sheetViews>
    <sheetView showGridLines="0" workbookViewId="0">
      <pane ySplit="4" topLeftCell="A5" activePane="bottomLeft" state="frozen"/>
      <selection pane="bottomLeft" activeCell="B1" sqref="B1"/>
    </sheetView>
  </sheetViews>
  <sheetFormatPr defaultRowHeight="11.25"/>
  <cols>
    <col min="1" max="1" width="2.83203125" customWidth="1"/>
    <col min="2" max="2" width="10.6640625" customWidth="1"/>
    <col min="3" max="3" width="9" customWidth="1"/>
    <col min="4" max="4" width="10.6640625" customWidth="1"/>
    <col min="5" max="5" width="43.6640625" customWidth="1"/>
    <col min="6" max="13" width="14" customWidth="1"/>
  </cols>
  <sheetData>
    <row r="1" spans="2:13" ht="15" customHeight="1">
      <c r="B1" s="79"/>
      <c r="C1" s="54"/>
      <c r="D1" s="54"/>
      <c r="E1" s="54"/>
      <c r="F1" s="54"/>
      <c r="G1" s="54"/>
      <c r="H1" s="54"/>
      <c r="I1" s="54"/>
      <c r="J1" s="54"/>
      <c r="K1" s="54"/>
      <c r="L1" s="54"/>
      <c r="M1" s="55"/>
    </row>
    <row r="2" spans="2:13" ht="15" customHeight="1">
      <c r="B2" s="56"/>
      <c r="C2" s="57"/>
      <c r="D2" s="57"/>
      <c r="E2" s="57"/>
      <c r="F2" s="57"/>
      <c r="G2" s="57"/>
      <c r="H2" s="57"/>
      <c r="I2" s="57"/>
      <c r="J2" s="57"/>
      <c r="K2" s="57"/>
      <c r="L2" s="57"/>
      <c r="M2" s="58"/>
    </row>
    <row r="3" spans="2:13" ht="15" customHeight="1">
      <c r="B3" s="56"/>
      <c r="C3" s="57"/>
      <c r="D3" s="57"/>
      <c r="E3" s="57"/>
      <c r="F3" s="57"/>
      <c r="G3" s="57"/>
      <c r="H3" s="57"/>
      <c r="I3" s="57"/>
      <c r="J3" s="57"/>
      <c r="K3" s="57"/>
      <c r="L3" s="57"/>
      <c r="M3" s="58"/>
    </row>
    <row r="4" spans="2:13" ht="84" customHeight="1" thickBot="1">
      <c r="B4" s="59"/>
      <c r="C4" s="60"/>
      <c r="D4" s="60"/>
      <c r="E4" s="60"/>
      <c r="F4" s="60"/>
      <c r="G4" s="60"/>
      <c r="H4" s="60"/>
      <c r="I4" s="60"/>
      <c r="J4" s="60"/>
      <c r="K4" s="60"/>
      <c r="L4" s="60"/>
      <c r="M4" s="61"/>
    </row>
    <row r="5" spans="2:13" ht="15" customHeight="1"/>
    <row r="6" spans="2:13" ht="15" customHeight="1"/>
    <row r="7" spans="2:13" s="17" customFormat="1" ht="15" customHeight="1">
      <c r="B7" s="105" t="s">
        <v>1123</v>
      </c>
      <c r="C7" s="105"/>
      <c r="D7" s="105"/>
      <c r="E7" s="105"/>
      <c r="F7" s="105"/>
      <c r="G7" s="105"/>
      <c r="H7" s="105"/>
      <c r="I7" s="105"/>
      <c r="J7" s="105"/>
      <c r="K7" s="105"/>
      <c r="L7" s="105"/>
      <c r="M7" s="105"/>
    </row>
    <row r="8" spans="2:13" s="17" customFormat="1" ht="15" customHeight="1">
      <c r="B8" s="105"/>
      <c r="C8" s="105"/>
      <c r="D8" s="105"/>
      <c r="E8" s="105"/>
      <c r="F8" s="105"/>
      <c r="G8" s="105"/>
      <c r="H8" s="105"/>
      <c r="I8" s="105"/>
      <c r="J8" s="105"/>
      <c r="K8" s="105"/>
      <c r="L8" s="105"/>
      <c r="M8" s="105"/>
    </row>
    <row r="9" spans="2:13" s="17" customFormat="1" ht="15">
      <c r="B9" s="25"/>
      <c r="C9" s="25"/>
      <c r="D9" s="25"/>
      <c r="E9" s="25"/>
      <c r="F9" s="25"/>
      <c r="G9" s="25"/>
      <c r="H9" s="25"/>
      <c r="I9" s="25"/>
      <c r="J9" s="25"/>
      <c r="K9" s="25"/>
      <c r="L9" s="25"/>
      <c r="M9" s="25"/>
    </row>
    <row r="10" spans="2:13" s="17" customFormat="1" ht="15" customHeight="1">
      <c r="B10" s="25"/>
      <c r="C10" s="25"/>
      <c r="D10" s="25"/>
      <c r="E10" s="106" t="s">
        <v>782</v>
      </c>
      <c r="F10" s="108" t="s">
        <v>783</v>
      </c>
      <c r="G10" s="109"/>
      <c r="H10" s="109"/>
      <c r="I10" s="109"/>
      <c r="J10" s="109"/>
      <c r="K10" s="109"/>
      <c r="L10" s="110"/>
      <c r="M10" s="36" t="s">
        <v>538</v>
      </c>
    </row>
    <row r="11" spans="2:13" s="17" customFormat="1" ht="30" customHeight="1">
      <c r="E11" s="107"/>
      <c r="F11" s="21" t="s">
        <v>919</v>
      </c>
      <c r="G11" s="21" t="s">
        <v>785</v>
      </c>
      <c r="H11" s="21" t="s">
        <v>786</v>
      </c>
      <c r="I11" s="22" t="s">
        <v>787</v>
      </c>
      <c r="J11" s="21" t="s">
        <v>788</v>
      </c>
      <c r="K11" s="23" t="s">
        <v>789</v>
      </c>
      <c r="L11" s="22" t="s">
        <v>790</v>
      </c>
      <c r="M11" s="24" t="s">
        <v>979</v>
      </c>
    </row>
    <row r="12" spans="2:13" s="17" customFormat="1" ht="15.75">
      <c r="E12" s="26" t="s">
        <v>1124</v>
      </c>
      <c r="F12" s="26"/>
      <c r="G12" s="26"/>
      <c r="H12" s="26"/>
      <c r="I12" s="27"/>
      <c r="J12" s="26">
        <v>1000</v>
      </c>
      <c r="K12" s="28"/>
      <c r="L12" s="27"/>
      <c r="M12" s="30">
        <v>750</v>
      </c>
    </row>
    <row r="13" spans="2:13" s="17" customFormat="1" ht="15.75">
      <c r="E13" s="26" t="s">
        <v>1125</v>
      </c>
      <c r="F13" s="26"/>
      <c r="G13" s="26"/>
      <c r="H13" s="26"/>
      <c r="I13" s="27"/>
      <c r="J13" s="26">
        <v>500</v>
      </c>
      <c r="K13" s="28"/>
      <c r="L13" s="27"/>
      <c r="M13" s="30">
        <v>608</v>
      </c>
    </row>
    <row r="14" spans="2:13" s="17" customFormat="1" ht="15.75">
      <c r="E14" s="26" t="s">
        <v>1126</v>
      </c>
      <c r="F14" s="26"/>
      <c r="G14" s="26"/>
      <c r="H14" s="26"/>
      <c r="I14" s="27"/>
      <c r="J14" s="26">
        <v>500</v>
      </c>
      <c r="K14" s="28"/>
      <c r="L14" s="27"/>
      <c r="M14" s="30">
        <v>832</v>
      </c>
    </row>
    <row r="15" spans="2:13" s="17" customFormat="1" ht="15.75">
      <c r="E15" s="26" t="s">
        <v>1127</v>
      </c>
      <c r="F15" s="26"/>
      <c r="G15" s="26"/>
      <c r="H15" s="26"/>
      <c r="I15" s="27"/>
      <c r="J15" s="26">
        <v>500</v>
      </c>
      <c r="K15" s="28"/>
      <c r="L15" s="27"/>
      <c r="M15" s="30">
        <v>1046.5</v>
      </c>
    </row>
    <row r="16" spans="2:13" s="17" customFormat="1" ht="15.75">
      <c r="E16" s="26" t="s">
        <v>1128</v>
      </c>
      <c r="F16" s="26"/>
      <c r="G16" s="26"/>
      <c r="H16" s="26"/>
      <c r="I16" s="27"/>
      <c r="J16" s="26">
        <v>500</v>
      </c>
      <c r="K16" s="28"/>
      <c r="L16" s="27"/>
      <c r="M16" s="30">
        <v>1437</v>
      </c>
    </row>
    <row r="17" spans="2:13" s="17" customFormat="1" ht="15.75">
      <c r="E17" s="26" t="s">
        <v>1129</v>
      </c>
      <c r="F17" s="26"/>
      <c r="G17" s="26"/>
      <c r="H17" s="26"/>
      <c r="I17" s="27"/>
      <c r="J17" s="26">
        <v>250</v>
      </c>
      <c r="K17" s="28"/>
      <c r="L17" s="27"/>
      <c r="M17" s="30">
        <v>1017.5</v>
      </c>
    </row>
    <row r="18" spans="2:13" s="17" customFormat="1" ht="15"/>
    <row r="19" spans="2:13" s="17" customFormat="1" ht="15" customHeight="1">
      <c r="B19" s="105" t="s">
        <v>1130</v>
      </c>
      <c r="C19" s="105"/>
      <c r="D19" s="105"/>
      <c r="E19" s="105"/>
      <c r="F19" s="105"/>
      <c r="G19" s="105"/>
      <c r="H19" s="105"/>
      <c r="I19" s="105"/>
      <c r="J19" s="105"/>
      <c r="K19" s="105"/>
      <c r="L19" s="105"/>
      <c r="M19" s="105"/>
    </row>
    <row r="20" spans="2:13" s="17" customFormat="1" ht="15" customHeight="1">
      <c r="B20" s="105"/>
      <c r="C20" s="105"/>
      <c r="D20" s="105"/>
      <c r="E20" s="105"/>
      <c r="F20" s="105"/>
      <c r="G20" s="105"/>
      <c r="H20" s="105"/>
      <c r="I20" s="105"/>
      <c r="J20" s="105"/>
      <c r="K20" s="105"/>
      <c r="L20" s="105"/>
      <c r="M20" s="105"/>
    </row>
    <row r="21" spans="2:13" s="17" customFormat="1" ht="15">
      <c r="B21" s="25"/>
      <c r="C21" s="25"/>
      <c r="D21" s="25"/>
      <c r="E21" s="25"/>
      <c r="F21" s="25"/>
      <c r="G21" s="25"/>
      <c r="H21" s="25"/>
      <c r="I21" s="25"/>
      <c r="J21" s="25"/>
      <c r="K21" s="25"/>
      <c r="L21" s="25"/>
      <c r="M21" s="25"/>
    </row>
    <row r="22" spans="2:13" s="17" customFormat="1" ht="15" customHeight="1">
      <c r="B22" s="25"/>
      <c r="C22" s="25"/>
      <c r="D22" s="25"/>
      <c r="E22" s="106" t="s">
        <v>782</v>
      </c>
      <c r="F22" s="108" t="s">
        <v>783</v>
      </c>
      <c r="G22" s="109"/>
      <c r="H22" s="109"/>
      <c r="I22" s="109"/>
      <c r="J22" s="109"/>
      <c r="K22" s="109"/>
      <c r="L22" s="110"/>
      <c r="M22" s="36" t="s">
        <v>538</v>
      </c>
    </row>
    <row r="23" spans="2:13" s="17" customFormat="1" ht="30" customHeight="1">
      <c r="E23" s="107"/>
      <c r="F23" s="21" t="s">
        <v>919</v>
      </c>
      <c r="G23" s="21" t="s">
        <v>785</v>
      </c>
      <c r="H23" s="21" t="s">
        <v>786</v>
      </c>
      <c r="I23" s="22" t="s">
        <v>787</v>
      </c>
      <c r="J23" s="21" t="s">
        <v>788</v>
      </c>
      <c r="K23" s="23" t="s">
        <v>789</v>
      </c>
      <c r="L23" s="22" t="s">
        <v>790</v>
      </c>
      <c r="M23" s="24" t="s">
        <v>979</v>
      </c>
    </row>
    <row r="24" spans="2:13" s="17" customFormat="1" ht="15.75">
      <c r="E24" s="26" t="s">
        <v>1131</v>
      </c>
      <c r="F24" s="26"/>
      <c r="G24" s="26"/>
      <c r="H24" s="26"/>
      <c r="I24" s="27"/>
      <c r="J24" s="26">
        <v>1000</v>
      </c>
      <c r="K24" s="28"/>
      <c r="L24" s="27"/>
      <c r="M24" s="30">
        <v>612</v>
      </c>
    </row>
    <row r="25" spans="2:13" s="17" customFormat="1" ht="15.75">
      <c r="E25" s="26" t="s">
        <v>1124</v>
      </c>
      <c r="F25" s="26"/>
      <c r="G25" s="26"/>
      <c r="H25" s="26"/>
      <c r="I25" s="27"/>
      <c r="J25" s="26">
        <v>1000</v>
      </c>
      <c r="K25" s="28"/>
      <c r="L25" s="27"/>
      <c r="M25" s="30">
        <v>640</v>
      </c>
    </row>
    <row r="26" spans="2:13" s="17" customFormat="1" ht="15.75">
      <c r="E26" s="26" t="s">
        <v>1125</v>
      </c>
      <c r="F26" s="26"/>
      <c r="G26" s="26"/>
      <c r="H26" s="26"/>
      <c r="I26" s="27"/>
      <c r="J26" s="26">
        <v>1000</v>
      </c>
      <c r="K26" s="28"/>
      <c r="L26" s="27"/>
      <c r="M26" s="30">
        <v>650</v>
      </c>
    </row>
    <row r="27" spans="2:13" s="17" customFormat="1" ht="15.75">
      <c r="E27" s="26" t="s">
        <v>1126</v>
      </c>
      <c r="F27" s="26"/>
      <c r="G27" s="26"/>
      <c r="H27" s="26"/>
      <c r="I27" s="27"/>
      <c r="J27" s="26">
        <v>1000</v>
      </c>
      <c r="K27" s="28"/>
      <c r="L27" s="27"/>
      <c r="M27" s="30">
        <v>688</v>
      </c>
    </row>
    <row r="28" spans="2:13" s="17" customFormat="1" ht="15.75">
      <c r="E28" s="26" t="s">
        <v>1132</v>
      </c>
      <c r="F28" s="26"/>
      <c r="G28" s="26"/>
      <c r="H28" s="26"/>
      <c r="I28" s="27"/>
      <c r="J28" s="26">
        <v>1000</v>
      </c>
      <c r="K28" s="28"/>
      <c r="L28" s="27"/>
      <c r="M28" s="30">
        <v>780</v>
      </c>
    </row>
    <row r="30" spans="2:13" s="17" customFormat="1" ht="15" customHeight="1">
      <c r="B30" s="105" t="s">
        <v>1133</v>
      </c>
      <c r="C30" s="105"/>
      <c r="D30" s="105"/>
      <c r="E30" s="105"/>
      <c r="F30" s="105"/>
      <c r="G30" s="105"/>
      <c r="H30" s="105"/>
      <c r="I30" s="105"/>
      <c r="J30" s="105"/>
      <c r="K30" s="105"/>
      <c r="L30" s="105"/>
      <c r="M30" s="105"/>
    </row>
    <row r="31" spans="2:13" s="17" customFormat="1" ht="15" customHeight="1">
      <c r="B31" s="105"/>
      <c r="C31" s="105"/>
      <c r="D31" s="105"/>
      <c r="E31" s="105"/>
      <c r="F31" s="105"/>
      <c r="G31" s="105"/>
      <c r="H31" s="105"/>
      <c r="I31" s="105"/>
      <c r="J31" s="105"/>
      <c r="K31" s="105"/>
      <c r="L31" s="105"/>
      <c r="M31" s="105"/>
    </row>
    <row r="32" spans="2:13" s="17" customFormat="1" ht="15">
      <c r="B32" s="25"/>
      <c r="C32" s="25"/>
      <c r="D32" s="25"/>
      <c r="E32" s="25"/>
      <c r="F32" s="25"/>
      <c r="G32" s="25"/>
      <c r="H32" s="25"/>
      <c r="I32" s="25"/>
      <c r="J32" s="25"/>
      <c r="K32" s="25"/>
      <c r="L32" s="25"/>
      <c r="M32" s="25"/>
    </row>
    <row r="33" spans="2:13" s="17" customFormat="1" ht="15" customHeight="1">
      <c r="B33" s="25"/>
      <c r="C33" s="25"/>
      <c r="D33" s="25"/>
      <c r="E33" s="106" t="s">
        <v>782</v>
      </c>
      <c r="F33" s="108" t="s">
        <v>783</v>
      </c>
      <c r="G33" s="109"/>
      <c r="H33" s="109"/>
      <c r="I33" s="109"/>
      <c r="J33" s="109"/>
      <c r="K33" s="109"/>
      <c r="L33" s="110"/>
      <c r="M33" s="36" t="s">
        <v>538</v>
      </c>
    </row>
    <row r="34" spans="2:13" s="17" customFormat="1" ht="30" customHeight="1">
      <c r="E34" s="107"/>
      <c r="F34" s="21" t="s">
        <v>919</v>
      </c>
      <c r="G34" s="21" t="s">
        <v>785</v>
      </c>
      <c r="H34" s="21" t="s">
        <v>786</v>
      </c>
      <c r="I34" s="22" t="s">
        <v>787</v>
      </c>
      <c r="J34" s="21" t="s">
        <v>788</v>
      </c>
      <c r="K34" s="23" t="s">
        <v>789</v>
      </c>
      <c r="L34" s="22" t="s">
        <v>790</v>
      </c>
      <c r="M34" s="24" t="s">
        <v>979</v>
      </c>
    </row>
    <row r="35" spans="2:13" s="17" customFormat="1" ht="15.75">
      <c r="E35" s="26" t="s">
        <v>1134</v>
      </c>
      <c r="F35" s="26"/>
      <c r="G35" s="26"/>
      <c r="H35" s="26"/>
      <c r="I35" s="27"/>
      <c r="J35" s="26">
        <v>500</v>
      </c>
      <c r="K35" s="28"/>
      <c r="L35" s="27"/>
      <c r="M35" s="30">
        <v>900</v>
      </c>
    </row>
    <row r="36" spans="2:13" s="17" customFormat="1" ht="15.75">
      <c r="E36" s="26" t="s">
        <v>1135</v>
      </c>
      <c r="F36" s="26"/>
      <c r="G36" s="26"/>
      <c r="H36" s="26"/>
      <c r="I36" s="27"/>
      <c r="J36" s="26">
        <v>200</v>
      </c>
      <c r="K36" s="28"/>
      <c r="L36" s="27"/>
      <c r="M36" s="30">
        <v>800</v>
      </c>
    </row>
    <row r="38" spans="2:13" s="17" customFormat="1" ht="15" customHeight="1">
      <c r="B38" s="105" t="s">
        <v>1145</v>
      </c>
      <c r="C38" s="105"/>
      <c r="D38" s="105"/>
      <c r="E38" s="105"/>
      <c r="F38" s="105"/>
      <c r="G38" s="105"/>
      <c r="H38" s="105"/>
      <c r="I38" s="105"/>
      <c r="J38" s="105"/>
      <c r="K38" s="105"/>
      <c r="L38" s="105"/>
      <c r="M38" s="105"/>
    </row>
    <row r="39" spans="2:13" s="17" customFormat="1" ht="15" customHeight="1">
      <c r="B39" s="105"/>
      <c r="C39" s="105"/>
      <c r="D39" s="105"/>
      <c r="E39" s="105"/>
      <c r="F39" s="105"/>
      <c r="G39" s="105"/>
      <c r="H39" s="105"/>
      <c r="I39" s="105"/>
      <c r="J39" s="105"/>
      <c r="K39" s="105"/>
      <c r="L39" s="105"/>
      <c r="M39" s="105"/>
    </row>
    <row r="40" spans="2:13" s="17" customFormat="1" ht="15">
      <c r="B40" s="25"/>
      <c r="C40" s="25"/>
      <c r="D40" s="25"/>
      <c r="E40" s="25"/>
      <c r="F40" s="25"/>
      <c r="G40" s="25"/>
      <c r="H40" s="25"/>
      <c r="I40" s="25"/>
      <c r="J40" s="25"/>
      <c r="K40" s="25"/>
      <c r="L40" s="25"/>
      <c r="M40" s="25"/>
    </row>
    <row r="41" spans="2:13" s="17" customFormat="1" ht="15" customHeight="1">
      <c r="B41" s="25"/>
      <c r="C41" s="25"/>
      <c r="D41" s="25"/>
      <c r="E41" s="106" t="s">
        <v>782</v>
      </c>
      <c r="F41" s="108" t="s">
        <v>783</v>
      </c>
      <c r="G41" s="109"/>
      <c r="H41" s="109"/>
      <c r="I41" s="109"/>
      <c r="J41" s="109"/>
      <c r="K41" s="109"/>
      <c r="L41" s="110"/>
      <c r="M41" s="36" t="s">
        <v>538</v>
      </c>
    </row>
    <row r="42" spans="2:13" s="17" customFormat="1" ht="30" customHeight="1">
      <c r="E42" s="107"/>
      <c r="F42" s="21" t="s">
        <v>919</v>
      </c>
      <c r="G42" s="21" t="s">
        <v>785</v>
      </c>
      <c r="H42" s="21" t="s">
        <v>786</v>
      </c>
      <c r="I42" s="22" t="s">
        <v>787</v>
      </c>
      <c r="J42" s="21" t="s">
        <v>788</v>
      </c>
      <c r="K42" s="23" t="s">
        <v>789</v>
      </c>
      <c r="L42" s="22" t="s">
        <v>790</v>
      </c>
      <c r="M42" s="24" t="s">
        <v>979</v>
      </c>
    </row>
    <row r="43" spans="2:13" s="17" customFormat="1" ht="15.75">
      <c r="E43" s="26" t="s">
        <v>1134</v>
      </c>
      <c r="F43" s="26"/>
      <c r="G43" s="26"/>
      <c r="H43" s="26"/>
      <c r="I43" s="27"/>
      <c r="J43" s="26">
        <v>500</v>
      </c>
      <c r="K43" s="28"/>
      <c r="L43" s="27"/>
      <c r="M43" s="30">
        <v>825</v>
      </c>
    </row>
    <row r="45" spans="2:13" s="17" customFormat="1" ht="15" customHeight="1">
      <c r="B45" s="105" t="s">
        <v>1136</v>
      </c>
      <c r="C45" s="105"/>
      <c r="D45" s="105"/>
      <c r="E45" s="105"/>
      <c r="F45" s="105"/>
      <c r="G45" s="105"/>
      <c r="H45" s="105"/>
      <c r="I45" s="105"/>
      <c r="J45" s="105"/>
      <c r="K45" s="105"/>
      <c r="L45" s="105"/>
      <c r="M45" s="105"/>
    </row>
    <row r="46" spans="2:13" s="17" customFormat="1" ht="15" customHeight="1">
      <c r="B46" s="105"/>
      <c r="C46" s="105"/>
      <c r="D46" s="105"/>
      <c r="E46" s="105"/>
      <c r="F46" s="105"/>
      <c r="G46" s="105"/>
      <c r="H46" s="105"/>
      <c r="I46" s="105"/>
      <c r="J46" s="105"/>
      <c r="K46" s="105"/>
      <c r="L46" s="105"/>
      <c r="M46" s="105"/>
    </row>
    <row r="47" spans="2:13" s="17" customFormat="1" ht="15">
      <c r="B47" s="25"/>
      <c r="C47" s="25"/>
      <c r="D47" s="25"/>
      <c r="E47" s="25"/>
      <c r="F47" s="25"/>
      <c r="G47" s="25"/>
      <c r="H47" s="25"/>
      <c r="I47" s="25"/>
      <c r="J47" s="25"/>
      <c r="K47" s="25"/>
      <c r="L47" s="25"/>
      <c r="M47" s="25"/>
    </row>
    <row r="48" spans="2:13" s="17" customFormat="1" ht="15" customHeight="1">
      <c r="B48" s="25"/>
      <c r="C48" s="25"/>
      <c r="D48" s="25"/>
      <c r="E48" s="106" t="s">
        <v>782</v>
      </c>
      <c r="F48" s="108" t="s">
        <v>783</v>
      </c>
      <c r="G48" s="109"/>
      <c r="H48" s="109"/>
      <c r="I48" s="109"/>
      <c r="J48" s="109"/>
      <c r="K48" s="109"/>
      <c r="L48" s="110"/>
      <c r="M48" s="36" t="s">
        <v>538</v>
      </c>
    </row>
    <row r="49" spans="2:13" s="17" customFormat="1" ht="30" customHeight="1">
      <c r="E49" s="107"/>
      <c r="F49" s="21" t="s">
        <v>919</v>
      </c>
      <c r="G49" s="21" t="s">
        <v>785</v>
      </c>
      <c r="H49" s="21" t="s">
        <v>786</v>
      </c>
      <c r="I49" s="22" t="s">
        <v>787</v>
      </c>
      <c r="J49" s="21" t="s">
        <v>788</v>
      </c>
      <c r="K49" s="23" t="s">
        <v>789</v>
      </c>
      <c r="L49" s="22" t="s">
        <v>790</v>
      </c>
      <c r="M49" s="24" t="s">
        <v>979</v>
      </c>
    </row>
    <row r="50" spans="2:13" s="17" customFormat="1" ht="15.75">
      <c r="E50" s="26" t="s">
        <v>1137</v>
      </c>
      <c r="F50" s="26">
        <v>3</v>
      </c>
      <c r="G50" s="26"/>
      <c r="H50" s="26"/>
      <c r="I50" s="27"/>
      <c r="J50" s="26" t="s">
        <v>1142</v>
      </c>
      <c r="K50" s="28"/>
      <c r="L50" s="27"/>
      <c r="M50" s="30">
        <v>13.25</v>
      </c>
    </row>
    <row r="51" spans="2:13" s="17" customFormat="1" ht="15.75">
      <c r="E51" s="26" t="s">
        <v>1138</v>
      </c>
      <c r="F51" s="26">
        <v>3</v>
      </c>
      <c r="G51" s="26"/>
      <c r="H51" s="26"/>
      <c r="I51" s="27"/>
      <c r="J51" s="26" t="s">
        <v>1142</v>
      </c>
      <c r="K51" s="28"/>
      <c r="L51" s="27"/>
      <c r="M51" s="30">
        <v>16</v>
      </c>
    </row>
    <row r="52" spans="2:13" s="17" customFormat="1" ht="15.75">
      <c r="E52" s="26" t="s">
        <v>1139</v>
      </c>
      <c r="F52" s="26">
        <v>3</v>
      </c>
      <c r="G52" s="26"/>
      <c r="H52" s="26"/>
      <c r="I52" s="27"/>
      <c r="J52" s="26" t="s">
        <v>1142</v>
      </c>
      <c r="K52" s="28"/>
      <c r="L52" s="27"/>
      <c r="M52" s="30">
        <v>23.13</v>
      </c>
    </row>
    <row r="53" spans="2:13" s="17" customFormat="1" ht="15.75">
      <c r="E53" s="26" t="s">
        <v>1140</v>
      </c>
      <c r="F53" s="26">
        <v>3</v>
      </c>
      <c r="G53" s="26"/>
      <c r="H53" s="26"/>
      <c r="I53" s="27"/>
      <c r="J53" s="26" t="s">
        <v>1142</v>
      </c>
      <c r="K53" s="28"/>
      <c r="L53" s="27"/>
      <c r="M53" s="30">
        <v>29.13</v>
      </c>
    </row>
    <row r="54" spans="2:13" s="17" customFormat="1" ht="15.75">
      <c r="E54" s="26" t="s">
        <v>1141</v>
      </c>
      <c r="F54" s="26">
        <v>3</v>
      </c>
      <c r="G54" s="26"/>
      <c r="H54" s="26"/>
      <c r="I54" s="27"/>
      <c r="J54" s="26" t="s">
        <v>1142</v>
      </c>
      <c r="K54" s="28"/>
      <c r="L54" s="27"/>
      <c r="M54" s="30">
        <v>48.5</v>
      </c>
    </row>
    <row r="56" spans="2:13" s="17" customFormat="1" ht="15" customHeight="1">
      <c r="B56" s="105" t="s">
        <v>1143</v>
      </c>
      <c r="C56" s="105"/>
      <c r="D56" s="105"/>
      <c r="E56" s="105"/>
      <c r="F56" s="105"/>
      <c r="G56" s="105"/>
      <c r="H56" s="105"/>
      <c r="I56" s="105"/>
      <c r="J56" s="105"/>
      <c r="K56" s="105"/>
      <c r="L56" s="105"/>
      <c r="M56" s="105"/>
    </row>
    <row r="57" spans="2:13" s="17" customFormat="1" ht="15" customHeight="1">
      <c r="B57" s="105"/>
      <c r="C57" s="105"/>
      <c r="D57" s="105"/>
      <c r="E57" s="105"/>
      <c r="F57" s="105"/>
      <c r="G57" s="105"/>
      <c r="H57" s="105"/>
      <c r="I57" s="105"/>
      <c r="J57" s="105"/>
      <c r="K57" s="105"/>
      <c r="L57" s="105"/>
      <c r="M57" s="105"/>
    </row>
    <row r="58" spans="2:13" s="17" customFormat="1" ht="15">
      <c r="B58" s="25"/>
      <c r="C58" s="25"/>
      <c r="D58" s="25"/>
      <c r="E58" s="25"/>
      <c r="F58" s="25"/>
      <c r="G58" s="25"/>
      <c r="H58" s="25"/>
      <c r="I58" s="25"/>
      <c r="J58" s="25"/>
      <c r="K58" s="25"/>
      <c r="L58" s="25"/>
      <c r="M58" s="25"/>
    </row>
    <row r="59" spans="2:13" s="17" customFormat="1" ht="15" customHeight="1">
      <c r="B59" s="25"/>
      <c r="C59" s="25"/>
      <c r="D59" s="25"/>
      <c r="E59" s="106" t="s">
        <v>782</v>
      </c>
      <c r="F59" s="108" t="s">
        <v>783</v>
      </c>
      <c r="G59" s="109"/>
      <c r="H59" s="109"/>
      <c r="I59" s="109"/>
      <c r="J59" s="109"/>
      <c r="K59" s="109"/>
      <c r="L59" s="110"/>
      <c r="M59" s="36" t="s">
        <v>538</v>
      </c>
    </row>
    <row r="60" spans="2:13" s="17" customFormat="1" ht="30" customHeight="1">
      <c r="E60" s="107"/>
      <c r="F60" s="21" t="s">
        <v>919</v>
      </c>
      <c r="G60" s="21" t="s">
        <v>785</v>
      </c>
      <c r="H60" s="21" t="s">
        <v>786</v>
      </c>
      <c r="I60" s="22" t="s">
        <v>787</v>
      </c>
      <c r="J60" s="21" t="s">
        <v>788</v>
      </c>
      <c r="K60" s="23" t="s">
        <v>789</v>
      </c>
      <c r="L60" s="22" t="s">
        <v>790</v>
      </c>
      <c r="M60" s="24" t="s">
        <v>979</v>
      </c>
    </row>
    <row r="61" spans="2:13" s="17" customFormat="1" ht="15.75">
      <c r="E61" s="26" t="s">
        <v>1144</v>
      </c>
      <c r="F61" s="26"/>
      <c r="G61" s="26"/>
      <c r="H61" s="26"/>
      <c r="I61" s="27"/>
      <c r="J61" s="26">
        <v>1000</v>
      </c>
      <c r="K61" s="28"/>
      <c r="L61" s="27"/>
      <c r="M61" s="30">
        <v>690</v>
      </c>
    </row>
  </sheetData>
  <mergeCells count="18">
    <mergeCell ref="B56:M57"/>
    <mergeCell ref="E59:E60"/>
    <mergeCell ref="F59:L59"/>
    <mergeCell ref="B30:M31"/>
    <mergeCell ref="E33:E34"/>
    <mergeCell ref="F33:L33"/>
    <mergeCell ref="B38:M39"/>
    <mergeCell ref="E41:E42"/>
    <mergeCell ref="F41:L41"/>
    <mergeCell ref="B45:M46"/>
    <mergeCell ref="E48:E49"/>
    <mergeCell ref="F48:L48"/>
    <mergeCell ref="E22:E23"/>
    <mergeCell ref="F22:L22"/>
    <mergeCell ref="B7:M8"/>
    <mergeCell ref="E10:E11"/>
    <mergeCell ref="F10:L10"/>
    <mergeCell ref="B19:M20"/>
  </mergeCells>
  <conditionalFormatting sqref="E12:L12">
    <cfRule type="expression" dxfId="127" priority="216">
      <formula>MOD(ROW(),2)</formula>
    </cfRule>
  </conditionalFormatting>
  <conditionalFormatting sqref="M12">
    <cfRule type="expression" dxfId="126" priority="215">
      <formula>MOD(ROW(),2)</formula>
    </cfRule>
  </conditionalFormatting>
  <conditionalFormatting sqref="E13:L13">
    <cfRule type="expression" dxfId="125" priority="52">
      <formula>MOD(ROW(),2)</formula>
    </cfRule>
  </conditionalFormatting>
  <conditionalFormatting sqref="M13">
    <cfRule type="expression" dxfId="124" priority="51">
      <formula>MOD(ROW(),2)</formula>
    </cfRule>
  </conditionalFormatting>
  <conditionalFormatting sqref="E14:L14">
    <cfRule type="expression" dxfId="123" priority="50">
      <formula>MOD(ROW(),2)</formula>
    </cfRule>
  </conditionalFormatting>
  <conditionalFormatting sqref="M14">
    <cfRule type="expression" dxfId="122" priority="49">
      <formula>MOD(ROW(),2)</formula>
    </cfRule>
  </conditionalFormatting>
  <conditionalFormatting sqref="E15:L15">
    <cfRule type="expression" dxfId="121" priority="48">
      <formula>MOD(ROW(),2)</formula>
    </cfRule>
  </conditionalFormatting>
  <conditionalFormatting sqref="M15">
    <cfRule type="expression" dxfId="120" priority="47">
      <formula>MOD(ROW(),2)</formula>
    </cfRule>
  </conditionalFormatting>
  <conditionalFormatting sqref="E16:L16">
    <cfRule type="expression" dxfId="119" priority="46">
      <formula>MOD(ROW(),2)</formula>
    </cfRule>
  </conditionalFormatting>
  <conditionalFormatting sqref="M16">
    <cfRule type="expression" dxfId="118" priority="45">
      <formula>MOD(ROW(),2)</formula>
    </cfRule>
  </conditionalFormatting>
  <conditionalFormatting sqref="E17:L17">
    <cfRule type="expression" dxfId="117" priority="44">
      <formula>MOD(ROW(),2)</formula>
    </cfRule>
  </conditionalFormatting>
  <conditionalFormatting sqref="M17">
    <cfRule type="expression" dxfId="116" priority="43">
      <formula>MOD(ROW(),2)</formula>
    </cfRule>
  </conditionalFormatting>
  <conditionalFormatting sqref="E24:L24">
    <cfRule type="expression" dxfId="115" priority="42">
      <formula>MOD(ROW(),2)</formula>
    </cfRule>
  </conditionalFormatting>
  <conditionalFormatting sqref="M24">
    <cfRule type="expression" dxfId="114" priority="41">
      <formula>MOD(ROW(),2)</formula>
    </cfRule>
  </conditionalFormatting>
  <conditionalFormatting sqref="E25:L25">
    <cfRule type="expression" dxfId="113" priority="40">
      <formula>MOD(ROW(),2)</formula>
    </cfRule>
  </conditionalFormatting>
  <conditionalFormatting sqref="M25">
    <cfRule type="expression" dxfId="112" priority="39">
      <formula>MOD(ROW(),2)</formula>
    </cfRule>
  </conditionalFormatting>
  <conditionalFormatting sqref="E26:L26">
    <cfRule type="expression" dxfId="111" priority="38">
      <formula>MOD(ROW(),2)</formula>
    </cfRule>
  </conditionalFormatting>
  <conditionalFormatting sqref="M26">
    <cfRule type="expression" dxfId="110" priority="37">
      <formula>MOD(ROW(),2)</formula>
    </cfRule>
  </conditionalFormatting>
  <conditionalFormatting sqref="E27:L27">
    <cfRule type="expression" dxfId="109" priority="36">
      <formula>MOD(ROW(),2)</formula>
    </cfRule>
  </conditionalFormatting>
  <conditionalFormatting sqref="M27">
    <cfRule type="expression" dxfId="108" priority="35">
      <formula>MOD(ROW(),2)</formula>
    </cfRule>
  </conditionalFormatting>
  <conditionalFormatting sqref="E28:L28">
    <cfRule type="expression" dxfId="107" priority="30">
      <formula>MOD(ROW(),2)</formula>
    </cfRule>
  </conditionalFormatting>
  <conditionalFormatting sqref="M28">
    <cfRule type="expression" dxfId="106" priority="29">
      <formula>MOD(ROW(),2)</formula>
    </cfRule>
  </conditionalFormatting>
  <conditionalFormatting sqref="E35:L35">
    <cfRule type="expression" dxfId="105" priority="28">
      <formula>MOD(ROW(),2)</formula>
    </cfRule>
  </conditionalFormatting>
  <conditionalFormatting sqref="M35">
    <cfRule type="expression" dxfId="104" priority="27">
      <formula>MOD(ROW(),2)</formula>
    </cfRule>
  </conditionalFormatting>
  <conditionalFormatting sqref="E36:L36">
    <cfRule type="expression" dxfId="103" priority="26">
      <formula>MOD(ROW(),2)</formula>
    </cfRule>
  </conditionalFormatting>
  <conditionalFormatting sqref="M36">
    <cfRule type="expression" dxfId="102" priority="25">
      <formula>MOD(ROW(),2)</formula>
    </cfRule>
  </conditionalFormatting>
  <conditionalFormatting sqref="E43:L43">
    <cfRule type="expression" dxfId="101" priority="18">
      <formula>MOD(ROW(),2)</formula>
    </cfRule>
  </conditionalFormatting>
  <conditionalFormatting sqref="M43">
    <cfRule type="expression" dxfId="100" priority="17">
      <formula>MOD(ROW(),2)</formula>
    </cfRule>
  </conditionalFormatting>
  <conditionalFormatting sqref="E50:L50">
    <cfRule type="expression" dxfId="99" priority="14">
      <formula>MOD(ROW(),2)</formula>
    </cfRule>
  </conditionalFormatting>
  <conditionalFormatting sqref="M50">
    <cfRule type="expression" dxfId="98" priority="13">
      <formula>MOD(ROW(),2)</formula>
    </cfRule>
  </conditionalFormatting>
  <conditionalFormatting sqref="E51:L51">
    <cfRule type="expression" dxfId="97" priority="12">
      <formula>MOD(ROW(),2)</formula>
    </cfRule>
  </conditionalFormatting>
  <conditionalFormatting sqref="M51">
    <cfRule type="expression" dxfId="96" priority="11">
      <formula>MOD(ROW(),2)</formula>
    </cfRule>
  </conditionalFormatting>
  <conditionalFormatting sqref="E52:L52">
    <cfRule type="expression" dxfId="95" priority="10">
      <formula>MOD(ROW(),2)</formula>
    </cfRule>
  </conditionalFormatting>
  <conditionalFormatting sqref="M52">
    <cfRule type="expression" dxfId="94" priority="9">
      <formula>MOD(ROW(),2)</formula>
    </cfRule>
  </conditionalFormatting>
  <conditionalFormatting sqref="E53:L53">
    <cfRule type="expression" dxfId="93" priority="8">
      <formula>MOD(ROW(),2)</formula>
    </cfRule>
  </conditionalFormatting>
  <conditionalFormatting sqref="M53">
    <cfRule type="expression" dxfId="92" priority="7">
      <formula>MOD(ROW(),2)</formula>
    </cfRule>
  </conditionalFormatting>
  <conditionalFormatting sqref="E54:L54">
    <cfRule type="expression" dxfId="91" priority="6">
      <formula>MOD(ROW(),2)</formula>
    </cfRule>
  </conditionalFormatting>
  <conditionalFormatting sqref="M54">
    <cfRule type="expression" dxfId="90" priority="5">
      <formula>MOD(ROW(),2)</formula>
    </cfRule>
  </conditionalFormatting>
  <conditionalFormatting sqref="E61:L61">
    <cfRule type="expression" dxfId="89" priority="2">
      <formula>MOD(ROW(),2)</formula>
    </cfRule>
  </conditionalFormatting>
  <conditionalFormatting sqref="M61">
    <cfRule type="expression" dxfId="88" priority="1">
      <formula>MOD(ROW(),2)</formula>
    </cfRule>
  </conditionalFormatting>
  <printOptions horizontalCentered="1"/>
  <pageMargins left="0.23622047244094491" right="0.23622047244094491" top="0.74803149606299213" bottom="0.74803149606299213" header="0.31496062992125984" footer="0.31496062992125984"/>
  <pageSetup paperSize="9" scale="65" orientation="portrait" verticalDpi="0" r:id="rId1"/>
  <drawing r:id="rId2"/>
</worksheet>
</file>

<file path=xl/worksheets/sheet7.xml><?xml version="1.0" encoding="utf-8"?>
<worksheet xmlns="http://schemas.openxmlformats.org/spreadsheetml/2006/main" xmlns:r="http://schemas.openxmlformats.org/officeDocument/2006/relationships">
  <sheetPr>
    <tabColor rgb="FF002060"/>
  </sheetPr>
  <dimension ref="B1:M125"/>
  <sheetViews>
    <sheetView showGridLines="0" workbookViewId="0">
      <pane ySplit="4" topLeftCell="A5" activePane="bottomLeft" state="frozen"/>
      <selection pane="bottomLeft" activeCell="J123" sqref="J123"/>
    </sheetView>
  </sheetViews>
  <sheetFormatPr defaultRowHeight="11.25"/>
  <cols>
    <col min="1" max="1" width="2.83203125" customWidth="1"/>
    <col min="2" max="2" width="10.6640625" customWidth="1"/>
    <col min="3" max="3" width="9" customWidth="1"/>
    <col min="4" max="4" width="10.6640625" customWidth="1"/>
    <col min="5" max="5" width="43.6640625" customWidth="1"/>
    <col min="6" max="13" width="14" customWidth="1"/>
  </cols>
  <sheetData>
    <row r="1" spans="2:13" ht="15" customHeight="1">
      <c r="B1" s="53"/>
      <c r="C1" s="54"/>
      <c r="D1" s="54"/>
      <c r="E1" s="54"/>
      <c r="F1" s="54"/>
      <c r="G1" s="54"/>
      <c r="H1" s="54"/>
      <c r="I1" s="54"/>
      <c r="J1" s="54"/>
      <c r="K1" s="54"/>
      <c r="L1" s="54"/>
      <c r="M1" s="55"/>
    </row>
    <row r="2" spans="2:13" ht="15" customHeight="1">
      <c r="B2" s="56"/>
      <c r="C2" s="57"/>
      <c r="D2" s="57"/>
      <c r="E2" s="57"/>
      <c r="F2" s="57"/>
      <c r="G2" s="57"/>
      <c r="H2" s="57"/>
      <c r="I2" s="57"/>
      <c r="J2" s="57"/>
      <c r="K2" s="57"/>
      <c r="L2" s="57"/>
      <c r="M2" s="58"/>
    </row>
    <row r="3" spans="2:13" ht="15" customHeight="1">
      <c r="B3" s="56"/>
      <c r="C3" s="57"/>
      <c r="D3" s="57"/>
      <c r="E3" s="57"/>
      <c r="F3" s="57"/>
      <c r="G3" s="57"/>
      <c r="H3" s="57"/>
      <c r="I3" s="57"/>
      <c r="J3" s="57"/>
      <c r="K3" s="57"/>
      <c r="L3" s="57"/>
      <c r="M3" s="58"/>
    </row>
    <row r="4" spans="2:13" ht="84" customHeight="1" thickBot="1">
      <c r="B4" s="59"/>
      <c r="C4" s="60"/>
      <c r="D4" s="60"/>
      <c r="E4" s="60"/>
      <c r="F4" s="60"/>
      <c r="G4" s="60"/>
      <c r="H4" s="60"/>
      <c r="I4" s="60"/>
      <c r="J4" s="60"/>
      <c r="K4" s="60"/>
      <c r="L4" s="60"/>
      <c r="M4" s="61"/>
    </row>
    <row r="5" spans="2:13" ht="15" customHeight="1"/>
    <row r="6" spans="2:13" ht="15" customHeight="1"/>
    <row r="7" spans="2:13" s="17" customFormat="1" ht="15" customHeight="1">
      <c r="B7" s="105" t="s">
        <v>1146</v>
      </c>
      <c r="C7" s="105"/>
      <c r="D7" s="105"/>
      <c r="E7" s="105"/>
      <c r="F7" s="105"/>
      <c r="G7" s="105"/>
      <c r="H7" s="105"/>
      <c r="I7" s="105"/>
      <c r="J7" s="105"/>
      <c r="K7" s="105"/>
      <c r="L7" s="105"/>
      <c r="M7" s="105"/>
    </row>
    <row r="8" spans="2:13" s="17" customFormat="1" ht="15" customHeight="1">
      <c r="B8" s="105"/>
      <c r="C8" s="105"/>
      <c r="D8" s="105"/>
      <c r="E8" s="105"/>
      <c r="F8" s="105"/>
      <c r="G8" s="105"/>
      <c r="H8" s="105"/>
      <c r="I8" s="105"/>
      <c r="J8" s="105"/>
      <c r="K8" s="105"/>
      <c r="L8" s="105"/>
      <c r="M8" s="105"/>
    </row>
    <row r="9" spans="2:13" s="17" customFormat="1" ht="15">
      <c r="B9" s="25"/>
      <c r="C9" s="25"/>
      <c r="D9" s="25"/>
      <c r="E9" s="25"/>
      <c r="F9" s="25"/>
      <c r="G9" s="25"/>
      <c r="H9" s="25"/>
      <c r="I9" s="25"/>
      <c r="J9" s="25"/>
      <c r="K9" s="25"/>
      <c r="L9" s="25"/>
      <c r="M9" s="25"/>
    </row>
    <row r="10" spans="2:13" s="17" customFormat="1" ht="15" customHeight="1">
      <c r="B10" s="25"/>
      <c r="C10" s="25"/>
      <c r="D10" s="25"/>
      <c r="E10" s="106" t="s">
        <v>782</v>
      </c>
      <c r="F10" s="108" t="s">
        <v>783</v>
      </c>
      <c r="G10" s="109"/>
      <c r="H10" s="109"/>
      <c r="I10" s="109"/>
      <c r="J10" s="109"/>
      <c r="K10" s="109"/>
      <c r="L10" s="110"/>
      <c r="M10" s="36" t="s">
        <v>538</v>
      </c>
    </row>
    <row r="11" spans="2:13" s="17" customFormat="1" ht="30" customHeight="1">
      <c r="E11" s="107"/>
      <c r="F11" s="21" t="s">
        <v>919</v>
      </c>
      <c r="G11" s="21" t="s">
        <v>785</v>
      </c>
      <c r="H11" s="21" t="s">
        <v>786</v>
      </c>
      <c r="I11" s="22" t="s">
        <v>787</v>
      </c>
      <c r="J11" s="21" t="s">
        <v>788</v>
      </c>
      <c r="K11" s="23" t="s">
        <v>789</v>
      </c>
      <c r="L11" s="22" t="s">
        <v>790</v>
      </c>
      <c r="M11" s="24" t="s">
        <v>979</v>
      </c>
    </row>
    <row r="12" spans="2:13" s="17" customFormat="1" ht="15.75">
      <c r="E12" s="26" t="s">
        <v>1147</v>
      </c>
      <c r="F12" s="26">
        <v>3</v>
      </c>
      <c r="G12" s="26">
        <v>20</v>
      </c>
      <c r="H12" s="26">
        <v>30</v>
      </c>
      <c r="I12" s="27">
        <v>1.5</v>
      </c>
      <c r="J12" s="26">
        <v>1</v>
      </c>
      <c r="K12" s="28"/>
      <c r="L12" s="27"/>
      <c r="M12" s="30">
        <v>1.8</v>
      </c>
    </row>
    <row r="13" spans="2:13" s="17" customFormat="1" ht="15.75">
      <c r="E13" s="26" t="s">
        <v>1148</v>
      </c>
      <c r="F13" s="26">
        <v>3</v>
      </c>
      <c r="G13" s="26">
        <v>38</v>
      </c>
      <c r="H13" s="26">
        <v>40</v>
      </c>
      <c r="I13" s="27">
        <v>1.5</v>
      </c>
      <c r="J13" s="26">
        <v>1</v>
      </c>
      <c r="K13" s="28"/>
      <c r="L13" s="27"/>
      <c r="M13" s="30">
        <v>1.8</v>
      </c>
    </row>
    <row r="14" spans="2:13" s="17" customFormat="1" ht="15"/>
    <row r="15" spans="2:13" s="17" customFormat="1" ht="15" customHeight="1">
      <c r="B15" s="105" t="s">
        <v>1149</v>
      </c>
      <c r="C15" s="105"/>
      <c r="D15" s="105"/>
      <c r="E15" s="105"/>
      <c r="F15" s="105"/>
      <c r="G15" s="105"/>
      <c r="H15" s="105"/>
      <c r="I15" s="105"/>
      <c r="J15" s="105"/>
      <c r="K15" s="105"/>
      <c r="L15" s="105"/>
      <c r="M15" s="105"/>
    </row>
    <row r="16" spans="2:13" s="17" customFormat="1" ht="15" customHeight="1">
      <c r="B16" s="105"/>
      <c r="C16" s="105"/>
      <c r="D16" s="105"/>
      <c r="E16" s="105"/>
      <c r="F16" s="105"/>
      <c r="G16" s="105"/>
      <c r="H16" s="105"/>
      <c r="I16" s="105"/>
      <c r="J16" s="105"/>
      <c r="K16" s="105"/>
      <c r="L16" s="105"/>
      <c r="M16" s="105"/>
    </row>
    <row r="17" spans="2:13" s="17" customFormat="1" ht="15">
      <c r="B17" s="25"/>
      <c r="C17" s="25"/>
      <c r="D17" s="25"/>
      <c r="E17" s="25"/>
      <c r="F17" s="25"/>
      <c r="G17" s="25"/>
      <c r="H17" s="25"/>
      <c r="I17" s="25"/>
      <c r="J17" s="25"/>
      <c r="K17" s="25"/>
      <c r="L17" s="25"/>
      <c r="M17" s="25"/>
    </row>
    <row r="18" spans="2:13" s="17" customFormat="1" ht="15" customHeight="1">
      <c r="B18" s="25"/>
      <c r="C18" s="25"/>
      <c r="D18" s="25"/>
      <c r="E18" s="106" t="s">
        <v>782</v>
      </c>
      <c r="F18" s="108" t="s">
        <v>783</v>
      </c>
      <c r="G18" s="109"/>
      <c r="H18" s="109"/>
      <c r="I18" s="109"/>
      <c r="J18" s="109"/>
      <c r="K18" s="109"/>
      <c r="L18" s="110"/>
      <c r="M18" s="36" t="s">
        <v>538</v>
      </c>
    </row>
    <row r="19" spans="2:13" s="17" customFormat="1" ht="30" customHeight="1">
      <c r="E19" s="107"/>
      <c r="F19" s="21" t="s">
        <v>919</v>
      </c>
      <c r="G19" s="21" t="s">
        <v>785</v>
      </c>
      <c r="H19" s="21" t="s">
        <v>786</v>
      </c>
      <c r="I19" s="22" t="s">
        <v>787</v>
      </c>
      <c r="J19" s="21" t="s">
        <v>788</v>
      </c>
      <c r="K19" s="23" t="s">
        <v>789</v>
      </c>
      <c r="L19" s="22" t="s">
        <v>790</v>
      </c>
      <c r="M19" s="24" t="s">
        <v>979</v>
      </c>
    </row>
    <row r="20" spans="2:13" s="17" customFormat="1" ht="15.75">
      <c r="E20" s="26" t="s">
        <v>1150</v>
      </c>
      <c r="F20" s="26">
        <v>3</v>
      </c>
      <c r="G20" s="26">
        <v>20</v>
      </c>
      <c r="H20" s="26">
        <v>20</v>
      </c>
      <c r="I20" s="27">
        <v>0.55000000000000004</v>
      </c>
      <c r="J20" s="26">
        <v>1</v>
      </c>
      <c r="K20" s="28"/>
      <c r="L20" s="27"/>
      <c r="M20" s="30">
        <v>1.8</v>
      </c>
    </row>
    <row r="21" spans="2:13" s="17" customFormat="1" ht="15.75">
      <c r="E21" s="26" t="s">
        <v>1150</v>
      </c>
      <c r="F21" s="26">
        <v>3</v>
      </c>
      <c r="G21" s="26">
        <v>20</v>
      </c>
      <c r="H21" s="26">
        <v>20</v>
      </c>
      <c r="I21" s="27">
        <v>0.7</v>
      </c>
      <c r="J21" s="26">
        <v>1</v>
      </c>
      <c r="K21" s="28"/>
      <c r="L21" s="27"/>
      <c r="M21" s="30">
        <v>1.8</v>
      </c>
    </row>
    <row r="22" spans="2:13" s="17" customFormat="1" ht="15.75">
      <c r="E22" s="26" t="s">
        <v>1151</v>
      </c>
      <c r="F22" s="26">
        <v>3</v>
      </c>
      <c r="G22" s="26">
        <v>30</v>
      </c>
      <c r="H22" s="26">
        <v>30</v>
      </c>
      <c r="I22" s="27">
        <v>0.8</v>
      </c>
      <c r="J22" s="26">
        <v>1</v>
      </c>
      <c r="K22" s="28"/>
      <c r="L22" s="27"/>
      <c r="M22" s="30">
        <v>1.8</v>
      </c>
    </row>
    <row r="24" spans="2:13" s="17" customFormat="1" ht="15" customHeight="1">
      <c r="B24" s="105" t="s">
        <v>1152</v>
      </c>
      <c r="C24" s="105"/>
      <c r="D24" s="105"/>
      <c r="E24" s="105"/>
      <c r="F24" s="105"/>
      <c r="G24" s="105"/>
      <c r="H24" s="105"/>
      <c r="I24" s="105"/>
      <c r="J24" s="105"/>
      <c r="K24" s="105"/>
      <c r="L24" s="105"/>
      <c r="M24" s="105"/>
    </row>
    <row r="25" spans="2:13" s="17" customFormat="1" ht="15" customHeight="1">
      <c r="B25" s="105"/>
      <c r="C25" s="105"/>
      <c r="D25" s="105"/>
      <c r="E25" s="105"/>
      <c r="F25" s="105"/>
      <c r="G25" s="105"/>
      <c r="H25" s="105"/>
      <c r="I25" s="105"/>
      <c r="J25" s="105"/>
      <c r="K25" s="105"/>
      <c r="L25" s="105"/>
      <c r="M25" s="105"/>
    </row>
    <row r="26" spans="2:13" s="17" customFormat="1" ht="15">
      <c r="B26" s="25"/>
      <c r="C26" s="25"/>
      <c r="D26" s="25"/>
      <c r="E26" s="25"/>
      <c r="F26" s="25"/>
      <c r="G26" s="25"/>
      <c r="H26" s="25"/>
      <c r="I26" s="25"/>
      <c r="J26" s="25"/>
      <c r="K26" s="25"/>
      <c r="L26" s="25"/>
      <c r="M26" s="25"/>
    </row>
    <row r="27" spans="2:13" s="17" customFormat="1" ht="15" customHeight="1">
      <c r="B27" s="25"/>
      <c r="C27" s="25"/>
      <c r="D27" s="25"/>
      <c r="E27" s="106" t="s">
        <v>782</v>
      </c>
      <c r="F27" s="108" t="s">
        <v>783</v>
      </c>
      <c r="G27" s="109"/>
      <c r="H27" s="109"/>
      <c r="I27" s="109"/>
      <c r="J27" s="109"/>
      <c r="K27" s="109"/>
      <c r="L27" s="110"/>
      <c r="M27" s="36" t="s">
        <v>538</v>
      </c>
    </row>
    <row r="28" spans="2:13" s="17" customFormat="1" ht="30" customHeight="1">
      <c r="E28" s="107"/>
      <c r="F28" s="21" t="s">
        <v>919</v>
      </c>
      <c r="G28" s="21" t="s">
        <v>785</v>
      </c>
      <c r="H28" s="21" t="s">
        <v>786</v>
      </c>
      <c r="I28" s="22" t="s">
        <v>787</v>
      </c>
      <c r="J28" s="21" t="s">
        <v>788</v>
      </c>
      <c r="K28" s="23" t="s">
        <v>789</v>
      </c>
      <c r="L28" s="22" t="s">
        <v>790</v>
      </c>
      <c r="M28" s="24" t="s">
        <v>979</v>
      </c>
    </row>
    <row r="29" spans="2:13" s="17" customFormat="1" ht="15.75">
      <c r="E29" s="26" t="s">
        <v>1160</v>
      </c>
      <c r="F29" s="26">
        <v>65</v>
      </c>
      <c r="G29" s="26">
        <v>65</v>
      </c>
      <c r="H29" s="26">
        <v>18</v>
      </c>
      <c r="I29" s="27"/>
      <c r="J29" s="26"/>
      <c r="K29" s="28"/>
      <c r="L29" s="27"/>
      <c r="M29" s="30">
        <v>1.8</v>
      </c>
    </row>
    <row r="30" spans="2:13" s="17" customFormat="1" ht="15.75">
      <c r="E30" s="26" t="s">
        <v>1161</v>
      </c>
      <c r="F30" s="26">
        <v>65</v>
      </c>
      <c r="G30" s="26">
        <v>65</v>
      </c>
      <c r="H30" s="26">
        <v>18</v>
      </c>
      <c r="I30" s="27"/>
      <c r="J30" s="26"/>
      <c r="K30" s="28"/>
      <c r="L30" s="27"/>
      <c r="M30" s="30">
        <v>1.8</v>
      </c>
    </row>
    <row r="31" spans="2:13" s="17" customFormat="1" ht="15.75">
      <c r="E31" s="26" t="s">
        <v>1162</v>
      </c>
      <c r="F31" s="26">
        <v>65</v>
      </c>
      <c r="G31" s="26">
        <v>65</v>
      </c>
      <c r="H31" s="26">
        <v>18</v>
      </c>
      <c r="I31" s="27"/>
      <c r="J31" s="26"/>
      <c r="K31" s="28"/>
      <c r="L31" s="27"/>
      <c r="M31" s="30">
        <v>1.8</v>
      </c>
    </row>
    <row r="32" spans="2:13" s="17" customFormat="1" ht="15.75">
      <c r="E32" s="26" t="s">
        <v>1163</v>
      </c>
      <c r="F32" s="26">
        <v>95</v>
      </c>
      <c r="G32" s="26">
        <v>95</v>
      </c>
      <c r="H32" s="26">
        <v>18</v>
      </c>
      <c r="I32" s="27"/>
      <c r="J32" s="26"/>
      <c r="K32" s="28"/>
      <c r="L32" s="27"/>
      <c r="M32" s="30">
        <v>1.8</v>
      </c>
    </row>
    <row r="33" spans="2:13" s="17" customFormat="1" ht="15.75">
      <c r="E33" s="26" t="s">
        <v>1164</v>
      </c>
      <c r="F33" s="26">
        <v>95</v>
      </c>
      <c r="G33" s="26">
        <v>95</v>
      </c>
      <c r="H33" s="26">
        <v>18</v>
      </c>
      <c r="I33" s="27"/>
      <c r="J33" s="26"/>
      <c r="K33" s="28"/>
      <c r="L33" s="27"/>
      <c r="M33" s="30">
        <v>1.8</v>
      </c>
    </row>
    <row r="34" spans="2:13" s="17" customFormat="1" ht="15.75">
      <c r="E34" s="26" t="s">
        <v>1165</v>
      </c>
      <c r="F34" s="26">
        <v>95</v>
      </c>
      <c r="G34" s="26">
        <v>95</v>
      </c>
      <c r="H34" s="26">
        <v>18</v>
      </c>
      <c r="I34" s="27"/>
      <c r="J34" s="26"/>
      <c r="K34" s="28"/>
      <c r="L34" s="27"/>
      <c r="M34" s="30">
        <v>1.8</v>
      </c>
    </row>
    <row r="35" spans="2:13" s="17" customFormat="1" ht="15.75">
      <c r="E35" s="26" t="s">
        <v>1166</v>
      </c>
      <c r="F35" s="26">
        <v>105</v>
      </c>
      <c r="G35" s="26">
        <v>105</v>
      </c>
      <c r="H35" s="26">
        <v>27</v>
      </c>
      <c r="I35" s="27"/>
      <c r="J35" s="26"/>
      <c r="K35" s="28"/>
      <c r="L35" s="27"/>
      <c r="M35" s="30">
        <v>1.8</v>
      </c>
    </row>
    <row r="36" spans="2:13" s="17" customFormat="1" ht="15.75">
      <c r="E36" s="26" t="s">
        <v>1167</v>
      </c>
      <c r="F36" s="26">
        <v>105</v>
      </c>
      <c r="G36" s="26">
        <v>105</v>
      </c>
      <c r="H36" s="26">
        <v>27</v>
      </c>
      <c r="I36" s="27"/>
      <c r="J36" s="26"/>
      <c r="K36" s="28"/>
      <c r="L36" s="27"/>
      <c r="M36" s="30">
        <v>1.8</v>
      </c>
    </row>
    <row r="38" spans="2:13" s="17" customFormat="1" ht="15" customHeight="1">
      <c r="B38" s="105" t="s">
        <v>1153</v>
      </c>
      <c r="C38" s="105"/>
      <c r="D38" s="105"/>
      <c r="E38" s="105"/>
      <c r="F38" s="105"/>
      <c r="G38" s="105"/>
      <c r="H38" s="105"/>
      <c r="I38" s="105"/>
      <c r="J38" s="105"/>
      <c r="K38" s="105"/>
      <c r="L38" s="105"/>
      <c r="M38" s="105"/>
    </row>
    <row r="39" spans="2:13" s="17" customFormat="1" ht="15" customHeight="1">
      <c r="B39" s="105"/>
      <c r="C39" s="105"/>
      <c r="D39" s="105"/>
      <c r="E39" s="105"/>
      <c r="F39" s="105"/>
      <c r="G39" s="105"/>
      <c r="H39" s="105"/>
      <c r="I39" s="105"/>
      <c r="J39" s="105"/>
      <c r="K39" s="105"/>
      <c r="L39" s="105"/>
      <c r="M39" s="105"/>
    </row>
    <row r="40" spans="2:13" s="17" customFormat="1" ht="15">
      <c r="B40" s="25"/>
      <c r="C40" s="25"/>
      <c r="D40" s="25"/>
      <c r="E40" s="25"/>
      <c r="F40" s="25"/>
      <c r="G40" s="25"/>
      <c r="H40" s="25"/>
      <c r="I40" s="25"/>
      <c r="J40" s="25"/>
      <c r="K40" s="25"/>
      <c r="L40" s="25"/>
      <c r="M40" s="25"/>
    </row>
    <row r="41" spans="2:13" s="17" customFormat="1" ht="15" customHeight="1">
      <c r="B41" s="25"/>
      <c r="C41" s="25"/>
      <c r="D41" s="25"/>
      <c r="E41" s="106" t="s">
        <v>782</v>
      </c>
      <c r="F41" s="108" t="s">
        <v>783</v>
      </c>
      <c r="G41" s="109"/>
      <c r="H41" s="109"/>
      <c r="I41" s="109"/>
      <c r="J41" s="109"/>
      <c r="K41" s="109"/>
      <c r="L41" s="110"/>
      <c r="M41" s="36" t="s">
        <v>538</v>
      </c>
    </row>
    <row r="42" spans="2:13" s="17" customFormat="1" ht="30" customHeight="1">
      <c r="E42" s="107"/>
      <c r="F42" s="21" t="s">
        <v>919</v>
      </c>
      <c r="G42" s="21" t="s">
        <v>785</v>
      </c>
      <c r="H42" s="21" t="s">
        <v>786</v>
      </c>
      <c r="I42" s="22" t="s">
        <v>787</v>
      </c>
      <c r="J42" s="21" t="s">
        <v>788</v>
      </c>
      <c r="K42" s="23" t="s">
        <v>789</v>
      </c>
      <c r="L42" s="22" t="s">
        <v>790</v>
      </c>
      <c r="M42" s="24" t="s">
        <v>979</v>
      </c>
    </row>
    <row r="43" spans="2:13" s="17" customFormat="1" ht="15.75">
      <c r="E43" s="26" t="s">
        <v>1154</v>
      </c>
      <c r="F43" s="26"/>
      <c r="G43" s="26"/>
      <c r="H43" s="26"/>
      <c r="I43" s="27"/>
      <c r="J43" s="26"/>
      <c r="K43" s="28"/>
      <c r="L43" s="27"/>
      <c r="M43" s="30">
        <v>1.8</v>
      </c>
    </row>
    <row r="45" spans="2:13" s="17" customFormat="1" ht="15" customHeight="1">
      <c r="B45" s="105" t="s">
        <v>1155</v>
      </c>
      <c r="C45" s="105"/>
      <c r="D45" s="105"/>
      <c r="E45" s="105"/>
      <c r="F45" s="105"/>
      <c r="G45" s="105"/>
      <c r="H45" s="105"/>
      <c r="I45" s="105"/>
      <c r="J45" s="105"/>
      <c r="K45" s="105"/>
      <c r="L45" s="105"/>
      <c r="M45" s="105"/>
    </row>
    <row r="46" spans="2:13" s="17" customFormat="1" ht="15" customHeight="1">
      <c r="B46" s="105"/>
      <c r="C46" s="105"/>
      <c r="D46" s="105"/>
      <c r="E46" s="105"/>
      <c r="F46" s="105"/>
      <c r="G46" s="105"/>
      <c r="H46" s="105"/>
      <c r="I46" s="105"/>
      <c r="J46" s="105"/>
      <c r="K46" s="105"/>
      <c r="L46" s="105"/>
      <c r="M46" s="105"/>
    </row>
    <row r="47" spans="2:13" s="17" customFormat="1" ht="15">
      <c r="B47" s="25"/>
      <c r="C47" s="25"/>
      <c r="D47" s="25"/>
      <c r="E47" s="25"/>
      <c r="F47" s="25"/>
      <c r="G47" s="25"/>
      <c r="H47" s="25"/>
      <c r="I47" s="25"/>
      <c r="J47" s="25"/>
      <c r="K47" s="25"/>
      <c r="L47" s="25"/>
      <c r="M47" s="25"/>
    </row>
    <row r="48" spans="2:13" s="17" customFormat="1" ht="15" customHeight="1">
      <c r="B48" s="25"/>
      <c r="C48" s="25"/>
      <c r="D48" s="25"/>
      <c r="E48" s="106" t="s">
        <v>782</v>
      </c>
      <c r="F48" s="108" t="s">
        <v>783</v>
      </c>
      <c r="G48" s="109"/>
      <c r="H48" s="109"/>
      <c r="I48" s="109"/>
      <c r="J48" s="109"/>
      <c r="K48" s="109"/>
      <c r="L48" s="110"/>
      <c r="M48" s="36" t="s">
        <v>538</v>
      </c>
    </row>
    <row r="49" spans="2:13" s="17" customFormat="1" ht="30" customHeight="1">
      <c r="E49" s="107"/>
      <c r="F49" s="21" t="s">
        <v>919</v>
      </c>
      <c r="G49" s="21" t="s">
        <v>785</v>
      </c>
      <c r="H49" s="21" t="s">
        <v>786</v>
      </c>
      <c r="I49" s="22" t="s">
        <v>787</v>
      </c>
      <c r="J49" s="21" t="s">
        <v>788</v>
      </c>
      <c r="K49" s="23" t="s">
        <v>789</v>
      </c>
      <c r="L49" s="22" t="s">
        <v>790</v>
      </c>
      <c r="M49" s="24" t="s">
        <v>979</v>
      </c>
    </row>
    <row r="50" spans="2:13" s="17" customFormat="1" ht="15.75">
      <c r="E50" s="26" t="s">
        <v>1156</v>
      </c>
      <c r="F50" s="26"/>
      <c r="G50" s="26"/>
      <c r="H50" s="26"/>
      <c r="I50" s="27"/>
      <c r="J50" s="26"/>
      <c r="K50" s="28"/>
      <c r="L50" s="27"/>
      <c r="M50" s="30">
        <v>1.8</v>
      </c>
    </row>
    <row r="52" spans="2:13" s="17" customFormat="1" ht="15" customHeight="1">
      <c r="B52" s="105" t="s">
        <v>1157</v>
      </c>
      <c r="C52" s="105"/>
      <c r="D52" s="105"/>
      <c r="E52" s="105"/>
      <c r="F52" s="105"/>
      <c r="G52" s="105"/>
      <c r="H52" s="105"/>
      <c r="I52" s="105"/>
      <c r="J52" s="105"/>
      <c r="K52" s="105"/>
      <c r="L52" s="105"/>
      <c r="M52" s="105"/>
    </row>
    <row r="53" spans="2:13" s="17" customFormat="1" ht="15" customHeight="1">
      <c r="B53" s="105"/>
      <c r="C53" s="105"/>
      <c r="D53" s="105"/>
      <c r="E53" s="105"/>
      <c r="F53" s="105"/>
      <c r="G53" s="105"/>
      <c r="H53" s="105"/>
      <c r="I53" s="105"/>
      <c r="J53" s="105"/>
      <c r="K53" s="105"/>
      <c r="L53" s="105"/>
      <c r="M53" s="105"/>
    </row>
    <row r="54" spans="2:13" s="17" customFormat="1" ht="15">
      <c r="B54" s="25"/>
      <c r="C54" s="25"/>
      <c r="D54" s="25"/>
      <c r="E54" s="25"/>
      <c r="F54" s="25"/>
      <c r="G54" s="25"/>
      <c r="H54" s="25"/>
      <c r="I54" s="25"/>
      <c r="J54" s="25"/>
      <c r="K54" s="25"/>
      <c r="L54" s="25"/>
      <c r="M54" s="25"/>
    </row>
    <row r="55" spans="2:13" s="17" customFormat="1" ht="15" customHeight="1">
      <c r="B55" s="25"/>
      <c r="C55" s="25"/>
      <c r="D55" s="25"/>
      <c r="E55" s="106" t="s">
        <v>782</v>
      </c>
      <c r="F55" s="108" t="s">
        <v>783</v>
      </c>
      <c r="G55" s="109"/>
      <c r="H55" s="109"/>
      <c r="I55" s="109"/>
      <c r="J55" s="109"/>
      <c r="K55" s="109"/>
      <c r="L55" s="110"/>
      <c r="M55" s="36" t="s">
        <v>538</v>
      </c>
    </row>
    <row r="56" spans="2:13" s="17" customFormat="1" ht="30" customHeight="1">
      <c r="E56" s="107"/>
      <c r="F56" s="21" t="s">
        <v>919</v>
      </c>
      <c r="G56" s="21" t="s">
        <v>785</v>
      </c>
      <c r="H56" s="21" t="s">
        <v>786</v>
      </c>
      <c r="I56" s="22" t="s">
        <v>787</v>
      </c>
      <c r="J56" s="21" t="s">
        <v>788</v>
      </c>
      <c r="K56" s="23" t="s">
        <v>789</v>
      </c>
      <c r="L56" s="22" t="s">
        <v>790</v>
      </c>
      <c r="M56" s="24" t="s">
        <v>979</v>
      </c>
    </row>
    <row r="57" spans="2:13" s="17" customFormat="1" ht="15.75">
      <c r="E57" s="26" t="s">
        <v>1158</v>
      </c>
      <c r="F57" s="26">
        <v>50</v>
      </c>
      <c r="G57" s="26"/>
      <c r="H57" s="26">
        <v>50</v>
      </c>
      <c r="I57" s="27"/>
      <c r="J57" s="26"/>
      <c r="K57" s="28"/>
      <c r="L57" s="27"/>
      <c r="M57" s="30">
        <v>1.8</v>
      </c>
    </row>
    <row r="59" spans="2:13" s="17" customFormat="1" ht="15" customHeight="1">
      <c r="B59" s="105" t="s">
        <v>1159</v>
      </c>
      <c r="C59" s="105"/>
      <c r="D59" s="105"/>
      <c r="E59" s="105"/>
      <c r="F59" s="105"/>
      <c r="G59" s="105"/>
      <c r="H59" s="105"/>
      <c r="I59" s="105"/>
      <c r="J59" s="105"/>
      <c r="K59" s="105"/>
      <c r="L59" s="105"/>
      <c r="M59" s="105"/>
    </row>
    <row r="60" spans="2:13" s="17" customFormat="1" ht="15" customHeight="1">
      <c r="B60" s="105"/>
      <c r="C60" s="105"/>
      <c r="D60" s="105"/>
      <c r="E60" s="105"/>
      <c r="F60" s="105"/>
      <c r="G60" s="105"/>
      <c r="H60" s="105"/>
      <c r="I60" s="105"/>
      <c r="J60" s="105"/>
      <c r="K60" s="105"/>
      <c r="L60" s="105"/>
      <c r="M60" s="105"/>
    </row>
    <row r="61" spans="2:13" s="17" customFormat="1" ht="15">
      <c r="B61" s="25"/>
      <c r="C61" s="25"/>
      <c r="D61" s="25"/>
      <c r="E61" s="25"/>
      <c r="F61" s="25"/>
      <c r="G61" s="25"/>
      <c r="H61" s="25"/>
      <c r="I61" s="25"/>
      <c r="J61" s="25"/>
      <c r="K61" s="25"/>
      <c r="L61" s="25"/>
      <c r="M61" s="25"/>
    </row>
    <row r="62" spans="2:13" s="17" customFormat="1" ht="15" customHeight="1">
      <c r="B62" s="25"/>
      <c r="C62" s="25"/>
      <c r="D62" s="25"/>
      <c r="E62" s="106" t="s">
        <v>782</v>
      </c>
      <c r="F62" s="108" t="s">
        <v>783</v>
      </c>
      <c r="G62" s="109"/>
      <c r="H62" s="109"/>
      <c r="I62" s="109"/>
      <c r="J62" s="109"/>
      <c r="K62" s="109"/>
      <c r="L62" s="110"/>
      <c r="M62" s="36" t="s">
        <v>538</v>
      </c>
    </row>
    <row r="63" spans="2:13" s="17" customFormat="1" ht="30" customHeight="1">
      <c r="E63" s="107"/>
      <c r="F63" s="21" t="s">
        <v>919</v>
      </c>
      <c r="G63" s="21" t="s">
        <v>785</v>
      </c>
      <c r="H63" s="21" t="s">
        <v>786</v>
      </c>
      <c r="I63" s="22" t="s">
        <v>787</v>
      </c>
      <c r="J63" s="21" t="s">
        <v>788</v>
      </c>
      <c r="K63" s="23" t="s">
        <v>789</v>
      </c>
      <c r="L63" s="22" t="s">
        <v>790</v>
      </c>
      <c r="M63" s="24" t="s">
        <v>979</v>
      </c>
    </row>
    <row r="64" spans="2:13" s="17" customFormat="1" ht="15.75">
      <c r="E64" s="26" t="s">
        <v>1170</v>
      </c>
      <c r="F64" s="26"/>
      <c r="G64" s="26"/>
      <c r="H64" s="26"/>
      <c r="I64" s="27"/>
      <c r="J64" s="26"/>
      <c r="K64" s="28"/>
      <c r="L64" s="27"/>
      <c r="M64" s="30"/>
    </row>
    <row r="65" spans="2:13" s="17" customFormat="1" ht="15.75">
      <c r="E65" s="26" t="s">
        <v>1171</v>
      </c>
      <c r="F65" s="26"/>
      <c r="G65" s="26"/>
      <c r="H65" s="26"/>
      <c r="I65" s="27"/>
      <c r="J65" s="26"/>
      <c r="K65" s="28"/>
      <c r="L65" s="27"/>
      <c r="M65" s="30"/>
    </row>
    <row r="66" spans="2:13" s="17" customFormat="1" ht="15.75">
      <c r="E66" s="26" t="s">
        <v>1168</v>
      </c>
      <c r="F66" s="26"/>
      <c r="G66" s="26"/>
      <c r="H66" s="26"/>
      <c r="I66" s="27"/>
      <c r="J66" s="26"/>
      <c r="K66" s="28"/>
      <c r="L66" s="27"/>
      <c r="M66" s="30"/>
    </row>
    <row r="67" spans="2:13" s="17" customFormat="1" ht="15.75">
      <c r="E67" s="26" t="s">
        <v>1169</v>
      </c>
      <c r="F67" s="26"/>
      <c r="G67" s="26"/>
      <c r="H67" s="26"/>
      <c r="I67" s="27"/>
      <c r="J67" s="26"/>
      <c r="K67" s="28"/>
      <c r="L67" s="27"/>
      <c r="M67" s="30"/>
    </row>
    <row r="75" spans="2:13" s="17" customFormat="1" ht="15" customHeight="1">
      <c r="B75" s="105" t="s">
        <v>1172</v>
      </c>
      <c r="C75" s="105"/>
      <c r="D75" s="105"/>
      <c r="E75" s="105"/>
      <c r="F75" s="105"/>
      <c r="G75" s="105"/>
      <c r="H75" s="105"/>
      <c r="I75" s="105"/>
      <c r="J75" s="105"/>
      <c r="K75" s="105"/>
      <c r="L75" s="105"/>
      <c r="M75" s="105"/>
    </row>
    <row r="76" spans="2:13" s="17" customFormat="1" ht="15" customHeight="1">
      <c r="B76" s="105"/>
      <c r="C76" s="105"/>
      <c r="D76" s="105"/>
      <c r="E76" s="105"/>
      <c r="F76" s="105"/>
      <c r="G76" s="105"/>
      <c r="H76" s="105"/>
      <c r="I76" s="105"/>
      <c r="J76" s="105"/>
      <c r="K76" s="105"/>
      <c r="L76" s="105"/>
      <c r="M76" s="105"/>
    </row>
    <row r="77" spans="2:13" s="17" customFormat="1" ht="15">
      <c r="B77" s="25"/>
      <c r="C77" s="25"/>
      <c r="D77" s="25"/>
      <c r="E77" s="25"/>
      <c r="F77" s="25"/>
      <c r="G77" s="25"/>
      <c r="H77" s="25"/>
      <c r="I77" s="25"/>
      <c r="J77" s="25"/>
      <c r="K77" s="25"/>
      <c r="L77" s="25"/>
      <c r="M77" s="25"/>
    </row>
    <row r="78" spans="2:13" s="17" customFormat="1" ht="15" customHeight="1">
      <c r="B78" s="25"/>
      <c r="C78" s="25"/>
      <c r="D78" s="25"/>
      <c r="E78" s="106" t="s">
        <v>782</v>
      </c>
      <c r="F78" s="108" t="s">
        <v>783</v>
      </c>
      <c r="G78" s="109"/>
      <c r="H78" s="109"/>
      <c r="I78" s="109"/>
      <c r="J78" s="109"/>
      <c r="K78" s="109"/>
      <c r="L78" s="110"/>
      <c r="M78" s="36" t="s">
        <v>538</v>
      </c>
    </row>
    <row r="79" spans="2:13" s="17" customFormat="1" ht="30" customHeight="1">
      <c r="E79" s="107"/>
      <c r="F79" s="21" t="s">
        <v>919</v>
      </c>
      <c r="G79" s="21" t="s">
        <v>785</v>
      </c>
      <c r="H79" s="21" t="s">
        <v>786</v>
      </c>
      <c r="I79" s="22" t="s">
        <v>787</v>
      </c>
      <c r="J79" s="21" t="s">
        <v>788</v>
      </c>
      <c r="K79" s="23" t="s">
        <v>789</v>
      </c>
      <c r="L79" s="22" t="s">
        <v>790</v>
      </c>
      <c r="M79" s="24" t="s">
        <v>979</v>
      </c>
    </row>
    <row r="80" spans="2:13" s="17" customFormat="1" ht="15.75">
      <c r="E80" s="26" t="s">
        <v>1156</v>
      </c>
      <c r="F80" s="26"/>
      <c r="G80" s="26"/>
      <c r="H80" s="26"/>
      <c r="I80" s="27"/>
      <c r="J80" s="26"/>
      <c r="K80" s="28"/>
      <c r="L80" s="27"/>
      <c r="M80" s="30">
        <v>1.8</v>
      </c>
    </row>
    <row r="82" spans="2:13" s="17" customFormat="1" ht="15" customHeight="1">
      <c r="B82" s="105" t="s">
        <v>1173</v>
      </c>
      <c r="C82" s="105"/>
      <c r="D82" s="105"/>
      <c r="E82" s="105"/>
      <c r="F82" s="105"/>
      <c r="G82" s="105"/>
      <c r="H82" s="105"/>
      <c r="I82" s="105"/>
      <c r="J82" s="105"/>
      <c r="K82" s="105"/>
      <c r="L82" s="105"/>
      <c r="M82" s="105"/>
    </row>
    <row r="83" spans="2:13" s="17" customFormat="1" ht="15" customHeight="1">
      <c r="B83" s="105"/>
      <c r="C83" s="105"/>
      <c r="D83" s="105"/>
      <c r="E83" s="105"/>
      <c r="F83" s="105"/>
      <c r="G83" s="105"/>
      <c r="H83" s="105"/>
      <c r="I83" s="105"/>
      <c r="J83" s="105"/>
      <c r="K83" s="105"/>
      <c r="L83" s="105"/>
      <c r="M83" s="105"/>
    </row>
    <row r="84" spans="2:13" s="17" customFormat="1" ht="15">
      <c r="B84" s="25"/>
      <c r="C84" s="25"/>
      <c r="D84" s="25"/>
      <c r="E84" s="25"/>
      <c r="F84" s="25"/>
      <c r="G84" s="25"/>
      <c r="H84" s="25"/>
      <c r="I84" s="25"/>
      <c r="J84" s="25"/>
      <c r="K84" s="25"/>
      <c r="L84" s="25"/>
      <c r="M84" s="25"/>
    </row>
    <row r="85" spans="2:13" s="17" customFormat="1" ht="15" customHeight="1">
      <c r="B85" s="25"/>
      <c r="C85" s="25"/>
      <c r="D85" s="25"/>
      <c r="E85" s="106" t="s">
        <v>782</v>
      </c>
      <c r="F85" s="108" t="s">
        <v>783</v>
      </c>
      <c r="G85" s="109"/>
      <c r="H85" s="109"/>
      <c r="I85" s="109"/>
      <c r="J85" s="109"/>
      <c r="K85" s="109"/>
      <c r="L85" s="110"/>
      <c r="M85" s="36" t="s">
        <v>538</v>
      </c>
    </row>
    <row r="86" spans="2:13" s="17" customFormat="1" ht="30" customHeight="1">
      <c r="E86" s="107"/>
      <c r="F86" s="21" t="s">
        <v>919</v>
      </c>
      <c r="G86" s="21" t="s">
        <v>785</v>
      </c>
      <c r="H86" s="21" t="s">
        <v>786</v>
      </c>
      <c r="I86" s="22" t="s">
        <v>787</v>
      </c>
      <c r="J86" s="21" t="s">
        <v>788</v>
      </c>
      <c r="K86" s="23" t="s">
        <v>789</v>
      </c>
      <c r="L86" s="22" t="s">
        <v>790</v>
      </c>
      <c r="M86" s="24" t="s">
        <v>979</v>
      </c>
    </row>
    <row r="87" spans="2:13" s="17" customFormat="1" ht="15.75">
      <c r="E87" s="26" t="s">
        <v>1174</v>
      </c>
      <c r="F87" s="26">
        <v>300</v>
      </c>
      <c r="G87" s="26">
        <v>38</v>
      </c>
      <c r="H87" s="26">
        <v>40</v>
      </c>
      <c r="I87" s="27">
        <v>2</v>
      </c>
      <c r="J87" s="26"/>
      <c r="K87" s="28"/>
      <c r="L87" s="27"/>
      <c r="M87" s="30"/>
    </row>
    <row r="88" spans="2:13" s="17" customFormat="1" ht="15.75">
      <c r="E88" s="26" t="s">
        <v>1175</v>
      </c>
      <c r="F88" s="26">
        <v>400</v>
      </c>
      <c r="G88" s="26">
        <v>38</v>
      </c>
      <c r="H88" s="26">
        <v>40</v>
      </c>
      <c r="I88" s="27">
        <v>2</v>
      </c>
      <c r="J88" s="26"/>
      <c r="K88" s="28"/>
      <c r="L88" s="27"/>
      <c r="M88" s="30"/>
    </row>
    <row r="89" spans="2:13" s="17" customFormat="1" ht="15.75">
      <c r="E89" s="26" t="s">
        <v>1176</v>
      </c>
      <c r="F89" s="26">
        <v>700</v>
      </c>
      <c r="G89" s="26">
        <v>38</v>
      </c>
      <c r="H89" s="26">
        <v>40</v>
      </c>
      <c r="I89" s="27">
        <v>2</v>
      </c>
      <c r="J89" s="26"/>
      <c r="K89" s="28"/>
      <c r="L89" s="27"/>
      <c r="M89" s="30"/>
    </row>
    <row r="90" spans="2:13" s="17" customFormat="1" ht="15.75">
      <c r="E90" s="26" t="s">
        <v>1177</v>
      </c>
      <c r="F90" s="26">
        <v>800</v>
      </c>
      <c r="G90" s="26">
        <v>38</v>
      </c>
      <c r="H90" s="26">
        <v>40</v>
      </c>
      <c r="I90" s="27">
        <v>2</v>
      </c>
      <c r="J90" s="26"/>
      <c r="K90" s="28"/>
      <c r="L90" s="27"/>
      <c r="M90" s="30"/>
    </row>
    <row r="92" spans="2:13" s="17" customFormat="1" ht="15" customHeight="1">
      <c r="B92" s="105" t="s">
        <v>1178</v>
      </c>
      <c r="C92" s="105"/>
      <c r="D92" s="105"/>
      <c r="E92" s="105"/>
      <c r="F92" s="105"/>
      <c r="G92" s="105"/>
      <c r="H92" s="105"/>
      <c r="I92" s="105"/>
      <c r="J92" s="105"/>
      <c r="K92" s="105"/>
      <c r="L92" s="105"/>
      <c r="M92" s="105"/>
    </row>
    <row r="93" spans="2:13" s="17" customFormat="1" ht="15" customHeight="1">
      <c r="B93" s="105"/>
      <c r="C93" s="105"/>
      <c r="D93" s="105"/>
      <c r="E93" s="105"/>
      <c r="F93" s="105"/>
      <c r="G93" s="105"/>
      <c r="H93" s="105"/>
      <c r="I93" s="105"/>
      <c r="J93" s="105"/>
      <c r="K93" s="105"/>
      <c r="L93" s="105"/>
      <c r="M93" s="105"/>
    </row>
    <row r="94" spans="2:13" s="17" customFormat="1" ht="15">
      <c r="B94" s="25"/>
      <c r="C94" s="25"/>
      <c r="D94" s="25"/>
      <c r="E94" s="25"/>
      <c r="F94" s="25"/>
      <c r="G94" s="25"/>
      <c r="H94" s="25"/>
      <c r="I94" s="25"/>
      <c r="J94" s="25"/>
      <c r="K94" s="25"/>
      <c r="L94" s="25"/>
      <c r="M94" s="25"/>
    </row>
    <row r="95" spans="2:13" s="17" customFormat="1" ht="15" customHeight="1">
      <c r="B95" s="25"/>
      <c r="C95" s="25"/>
      <c r="D95" s="25"/>
      <c r="E95" s="106" t="s">
        <v>782</v>
      </c>
      <c r="F95" s="108" t="s">
        <v>783</v>
      </c>
      <c r="G95" s="109"/>
      <c r="H95" s="109"/>
      <c r="I95" s="109"/>
      <c r="J95" s="109"/>
      <c r="K95" s="109"/>
      <c r="L95" s="110"/>
      <c r="M95" s="36" t="s">
        <v>538</v>
      </c>
    </row>
    <row r="96" spans="2:13" s="17" customFormat="1" ht="30" customHeight="1">
      <c r="E96" s="107"/>
      <c r="F96" s="21" t="s">
        <v>919</v>
      </c>
      <c r="G96" s="21" t="s">
        <v>785</v>
      </c>
      <c r="H96" s="21" t="s">
        <v>786</v>
      </c>
      <c r="I96" s="22" t="s">
        <v>787</v>
      </c>
      <c r="J96" s="21" t="s">
        <v>788</v>
      </c>
      <c r="K96" s="23" t="s">
        <v>789</v>
      </c>
      <c r="L96" s="22" t="s">
        <v>790</v>
      </c>
      <c r="M96" s="24" t="s">
        <v>979</v>
      </c>
    </row>
    <row r="97" spans="2:13" s="17" customFormat="1" ht="15.75">
      <c r="E97" s="26" t="s">
        <v>1179</v>
      </c>
      <c r="F97" s="26">
        <v>2000</v>
      </c>
      <c r="G97" s="26">
        <v>30</v>
      </c>
      <c r="H97" s="26">
        <v>30</v>
      </c>
      <c r="I97" s="27">
        <v>2</v>
      </c>
      <c r="J97" s="26">
        <v>1</v>
      </c>
      <c r="K97" s="28"/>
      <c r="L97" s="27"/>
      <c r="M97" s="30"/>
    </row>
    <row r="98" spans="2:13" s="17" customFormat="1" ht="15.75">
      <c r="E98" s="26" t="s">
        <v>1180</v>
      </c>
      <c r="F98" s="26">
        <v>2000</v>
      </c>
      <c r="G98" s="26">
        <v>30</v>
      </c>
      <c r="H98" s="26">
        <v>30</v>
      </c>
      <c r="I98" s="27">
        <v>2</v>
      </c>
      <c r="J98" s="26">
        <v>1</v>
      </c>
      <c r="K98" s="28"/>
      <c r="L98" s="27"/>
      <c r="M98" s="30"/>
    </row>
    <row r="99" spans="2:13" s="17" customFormat="1" ht="15.75">
      <c r="E99" s="26" t="s">
        <v>1181</v>
      </c>
      <c r="F99" s="26">
        <v>2000</v>
      </c>
      <c r="G99" s="26">
        <v>30</v>
      </c>
      <c r="H99" s="26">
        <v>30</v>
      </c>
      <c r="I99" s="27">
        <v>2</v>
      </c>
      <c r="J99" s="26">
        <v>1</v>
      </c>
      <c r="K99" s="28"/>
      <c r="L99" s="27"/>
      <c r="M99" s="30"/>
    </row>
    <row r="101" spans="2:13" s="17" customFormat="1" ht="15" customHeight="1">
      <c r="B101" s="105" t="s">
        <v>1182</v>
      </c>
      <c r="C101" s="105"/>
      <c r="D101" s="105"/>
      <c r="E101" s="105"/>
      <c r="F101" s="105"/>
      <c r="G101" s="105"/>
      <c r="H101" s="105"/>
      <c r="I101" s="105"/>
      <c r="J101" s="105"/>
      <c r="K101" s="105"/>
      <c r="L101" s="105"/>
      <c r="M101" s="105"/>
    </row>
    <row r="102" spans="2:13" s="17" customFormat="1" ht="15" customHeight="1">
      <c r="B102" s="105"/>
      <c r="C102" s="105"/>
      <c r="D102" s="105"/>
      <c r="E102" s="105"/>
      <c r="F102" s="105"/>
      <c r="G102" s="105"/>
      <c r="H102" s="105"/>
      <c r="I102" s="105"/>
      <c r="J102" s="105"/>
      <c r="K102" s="105"/>
      <c r="L102" s="105"/>
      <c r="M102" s="105"/>
    </row>
    <row r="103" spans="2:13" s="17" customFormat="1" ht="15">
      <c r="B103" s="25"/>
      <c r="C103" s="25"/>
      <c r="D103" s="25"/>
      <c r="E103" s="25"/>
      <c r="F103" s="25"/>
      <c r="G103" s="25"/>
      <c r="H103" s="25"/>
      <c r="I103" s="25"/>
      <c r="J103" s="25"/>
      <c r="K103" s="25"/>
      <c r="L103" s="25"/>
      <c r="M103" s="25"/>
    </row>
    <row r="104" spans="2:13" s="17" customFormat="1" ht="15" customHeight="1">
      <c r="B104" s="25"/>
      <c r="C104" s="25"/>
      <c r="D104" s="25"/>
      <c r="E104" s="106" t="s">
        <v>782</v>
      </c>
      <c r="F104" s="108" t="s">
        <v>783</v>
      </c>
      <c r="G104" s="109"/>
      <c r="H104" s="109"/>
      <c r="I104" s="109"/>
      <c r="J104" s="109"/>
      <c r="K104" s="109"/>
      <c r="L104" s="110"/>
      <c r="M104" s="36" t="s">
        <v>538</v>
      </c>
    </row>
    <row r="105" spans="2:13" s="17" customFormat="1" ht="30" customHeight="1">
      <c r="E105" s="107"/>
      <c r="F105" s="21" t="s">
        <v>919</v>
      </c>
      <c r="G105" s="21" t="s">
        <v>785</v>
      </c>
      <c r="H105" s="21" t="s">
        <v>786</v>
      </c>
      <c r="I105" s="22" t="s">
        <v>787</v>
      </c>
      <c r="J105" s="21" t="s">
        <v>788</v>
      </c>
      <c r="K105" s="23" t="s">
        <v>789</v>
      </c>
      <c r="L105" s="22" t="s">
        <v>790</v>
      </c>
      <c r="M105" s="24" t="s">
        <v>979</v>
      </c>
    </row>
    <row r="106" spans="2:13" s="17" customFormat="1" ht="15.75">
      <c r="E106" s="26" t="s">
        <v>1183</v>
      </c>
      <c r="F106" s="26">
        <v>450</v>
      </c>
      <c r="G106" s="26">
        <v>450</v>
      </c>
      <c r="H106" s="26"/>
      <c r="I106" s="27">
        <v>2</v>
      </c>
      <c r="J106" s="26">
        <v>1</v>
      </c>
      <c r="K106" s="28"/>
      <c r="L106" s="27"/>
      <c r="M106" s="30"/>
    </row>
    <row r="107" spans="2:13" s="17" customFormat="1" ht="15.75">
      <c r="E107" s="26" t="s">
        <v>1184</v>
      </c>
      <c r="F107" s="26">
        <v>500</v>
      </c>
      <c r="G107" s="26">
        <v>500</v>
      </c>
      <c r="H107" s="26"/>
      <c r="I107" s="27">
        <v>2</v>
      </c>
      <c r="J107" s="26">
        <v>1</v>
      </c>
      <c r="K107" s="28"/>
      <c r="L107" s="27"/>
      <c r="M107" s="30"/>
    </row>
    <row r="108" spans="2:13" s="17" customFormat="1" ht="15.75">
      <c r="E108" s="26" t="s">
        <v>1185</v>
      </c>
      <c r="F108" s="26">
        <v>600</v>
      </c>
      <c r="G108" s="26">
        <v>600</v>
      </c>
      <c r="H108" s="26"/>
      <c r="I108" s="27">
        <v>2.5</v>
      </c>
      <c r="J108" s="26">
        <v>1</v>
      </c>
      <c r="K108" s="28"/>
      <c r="L108" s="27"/>
      <c r="M108" s="30"/>
    </row>
    <row r="110" spans="2:13" s="17" customFormat="1" ht="15" customHeight="1">
      <c r="B110" s="105" t="s">
        <v>1186</v>
      </c>
      <c r="C110" s="105"/>
      <c r="D110" s="105"/>
      <c r="E110" s="105"/>
      <c r="F110" s="105"/>
      <c r="G110" s="105"/>
      <c r="H110" s="105"/>
      <c r="I110" s="105"/>
      <c r="J110" s="105"/>
      <c r="K110" s="105"/>
      <c r="L110" s="105"/>
      <c r="M110" s="105"/>
    </row>
    <row r="111" spans="2:13" s="17" customFormat="1" ht="15" customHeight="1">
      <c r="B111" s="105"/>
      <c r="C111" s="105"/>
      <c r="D111" s="105"/>
      <c r="E111" s="105"/>
      <c r="F111" s="105"/>
      <c r="G111" s="105"/>
      <c r="H111" s="105"/>
      <c r="I111" s="105"/>
      <c r="J111" s="105"/>
      <c r="K111" s="105"/>
      <c r="L111" s="105"/>
      <c r="M111" s="105"/>
    </row>
    <row r="112" spans="2:13" s="17" customFormat="1" ht="15">
      <c r="B112" s="25"/>
      <c r="C112" s="25"/>
      <c r="D112" s="25"/>
      <c r="E112" s="25"/>
      <c r="F112" s="25"/>
      <c r="G112" s="25"/>
      <c r="H112" s="25"/>
      <c r="I112" s="25"/>
      <c r="J112" s="25"/>
      <c r="K112" s="25"/>
      <c r="L112" s="25"/>
      <c r="M112" s="25"/>
    </row>
    <row r="113" spans="2:13" s="17" customFormat="1" ht="15" customHeight="1">
      <c r="B113" s="25"/>
      <c r="C113" s="25"/>
      <c r="D113" s="25"/>
      <c r="E113" s="106" t="s">
        <v>782</v>
      </c>
      <c r="F113" s="108" t="s">
        <v>783</v>
      </c>
      <c r="G113" s="109"/>
      <c r="H113" s="109"/>
      <c r="I113" s="109"/>
      <c r="J113" s="109"/>
      <c r="K113" s="109"/>
      <c r="L113" s="110"/>
      <c r="M113" s="36" t="s">
        <v>538</v>
      </c>
    </row>
    <row r="114" spans="2:13" s="17" customFormat="1" ht="30" customHeight="1">
      <c r="E114" s="107"/>
      <c r="F114" s="21" t="s">
        <v>919</v>
      </c>
      <c r="G114" s="21" t="s">
        <v>785</v>
      </c>
      <c r="H114" s="21" t="s">
        <v>786</v>
      </c>
      <c r="I114" s="22" t="s">
        <v>787</v>
      </c>
      <c r="J114" s="21" t="s">
        <v>788</v>
      </c>
      <c r="K114" s="23" t="s">
        <v>789</v>
      </c>
      <c r="L114" s="22" t="s">
        <v>790</v>
      </c>
      <c r="M114" s="24" t="s">
        <v>979</v>
      </c>
    </row>
    <row r="115" spans="2:13" s="17" customFormat="1" ht="15.75">
      <c r="E115" s="26" t="s">
        <v>1187</v>
      </c>
      <c r="F115" s="26">
        <v>800</v>
      </c>
      <c r="G115" s="26"/>
      <c r="H115" s="26">
        <v>500</v>
      </c>
      <c r="I115" s="27"/>
      <c r="J115" s="26">
        <v>1</v>
      </c>
      <c r="K115" s="28"/>
      <c r="L115" s="27"/>
      <c r="M115" s="30"/>
    </row>
    <row r="116" spans="2:13" s="17" customFormat="1" ht="15.75">
      <c r="E116" s="26" t="s">
        <v>1148</v>
      </c>
      <c r="F116" s="26">
        <v>1000</v>
      </c>
      <c r="G116" s="26"/>
      <c r="H116" s="26">
        <v>550</v>
      </c>
      <c r="I116" s="27"/>
      <c r="J116" s="26">
        <v>1</v>
      </c>
      <c r="K116" s="28"/>
      <c r="L116" s="27"/>
      <c r="M116" s="30"/>
    </row>
    <row r="118" spans="2:13" s="17" customFormat="1" ht="15" customHeight="1">
      <c r="B118" s="105" t="s">
        <v>1188</v>
      </c>
      <c r="C118" s="105"/>
      <c r="D118" s="105"/>
      <c r="E118" s="105"/>
      <c r="F118" s="105"/>
      <c r="G118" s="105"/>
      <c r="H118" s="105"/>
      <c r="I118" s="105"/>
      <c r="J118" s="105"/>
      <c r="K118" s="105"/>
      <c r="L118" s="105"/>
      <c r="M118" s="105"/>
    </row>
    <row r="119" spans="2:13" s="17" customFormat="1" ht="15" customHeight="1">
      <c r="B119" s="105"/>
      <c r="C119" s="105"/>
      <c r="D119" s="105"/>
      <c r="E119" s="105"/>
      <c r="F119" s="105"/>
      <c r="G119" s="105"/>
      <c r="H119" s="105"/>
      <c r="I119" s="105"/>
      <c r="J119" s="105"/>
      <c r="K119" s="105"/>
      <c r="L119" s="105"/>
      <c r="M119" s="105"/>
    </row>
    <row r="120" spans="2:13" s="17" customFormat="1" ht="15">
      <c r="B120" s="25"/>
      <c r="C120" s="25"/>
      <c r="D120" s="25"/>
      <c r="E120" s="25"/>
      <c r="F120" s="25"/>
      <c r="G120" s="25"/>
      <c r="H120" s="25"/>
      <c r="I120" s="25"/>
      <c r="J120" s="25"/>
      <c r="K120" s="25"/>
      <c r="L120" s="25"/>
      <c r="M120" s="25"/>
    </row>
    <row r="121" spans="2:13" s="17" customFormat="1" ht="15" customHeight="1">
      <c r="B121" s="25"/>
      <c r="C121" s="25"/>
      <c r="D121" s="25"/>
      <c r="E121" s="106" t="s">
        <v>782</v>
      </c>
      <c r="F121" s="108" t="s">
        <v>783</v>
      </c>
      <c r="G121" s="109"/>
      <c r="H121" s="109"/>
      <c r="I121" s="109"/>
      <c r="J121" s="109"/>
      <c r="K121" s="109"/>
      <c r="L121" s="110"/>
      <c r="M121" s="36" t="s">
        <v>538</v>
      </c>
    </row>
    <row r="122" spans="2:13" s="17" customFormat="1" ht="30" customHeight="1">
      <c r="E122" s="107"/>
      <c r="F122" s="21" t="s">
        <v>919</v>
      </c>
      <c r="G122" s="21" t="s">
        <v>785</v>
      </c>
      <c r="H122" s="21" t="s">
        <v>786</v>
      </c>
      <c r="I122" s="22" t="s">
        <v>787</v>
      </c>
      <c r="J122" s="21" t="s">
        <v>788</v>
      </c>
      <c r="K122" s="23" t="s">
        <v>789</v>
      </c>
      <c r="L122" s="22" t="s">
        <v>790</v>
      </c>
      <c r="M122" s="24" t="s">
        <v>979</v>
      </c>
    </row>
    <row r="123" spans="2:13" s="17" customFormat="1" ht="15.75">
      <c r="E123" s="26" t="s">
        <v>1189</v>
      </c>
      <c r="F123" s="26">
        <v>10</v>
      </c>
      <c r="G123" s="26"/>
      <c r="H123" s="26"/>
      <c r="I123" s="27"/>
      <c r="J123" s="26"/>
      <c r="K123" s="28"/>
      <c r="L123" s="27"/>
      <c r="M123" s="30"/>
    </row>
    <row r="124" spans="2:13" s="17" customFormat="1" ht="15.75">
      <c r="E124" s="26" t="s">
        <v>1190</v>
      </c>
      <c r="F124" s="26">
        <v>10</v>
      </c>
      <c r="G124" s="26"/>
      <c r="H124" s="26"/>
      <c r="I124" s="27"/>
      <c r="J124" s="26"/>
      <c r="K124" s="28"/>
      <c r="L124" s="27"/>
      <c r="M124" s="30"/>
    </row>
    <row r="125" spans="2:13" s="17" customFormat="1" ht="15.75">
      <c r="E125" s="26" t="s">
        <v>1191</v>
      </c>
      <c r="F125" s="26">
        <v>10</v>
      </c>
      <c r="G125" s="26"/>
      <c r="H125" s="26"/>
      <c r="I125" s="27"/>
      <c r="J125" s="26"/>
      <c r="K125" s="28"/>
      <c r="L125" s="27"/>
      <c r="M125" s="30"/>
    </row>
  </sheetData>
  <mergeCells count="39">
    <mergeCell ref="B82:M83"/>
    <mergeCell ref="E85:E86"/>
    <mergeCell ref="F85:L85"/>
    <mergeCell ref="B92:M93"/>
    <mergeCell ref="E95:E96"/>
    <mergeCell ref="F95:L95"/>
    <mergeCell ref="B7:M8"/>
    <mergeCell ref="E10:E11"/>
    <mergeCell ref="F10:L10"/>
    <mergeCell ref="E18:E19"/>
    <mergeCell ref="F18:L18"/>
    <mergeCell ref="B15:M16"/>
    <mergeCell ref="B24:M25"/>
    <mergeCell ref="E27:E28"/>
    <mergeCell ref="F27:L27"/>
    <mergeCell ref="B38:M39"/>
    <mergeCell ref="E41:E42"/>
    <mergeCell ref="F41:L41"/>
    <mergeCell ref="B45:M46"/>
    <mergeCell ref="E48:E49"/>
    <mergeCell ref="F48:L48"/>
    <mergeCell ref="B52:M53"/>
    <mergeCell ref="E55:E56"/>
    <mergeCell ref="F55:L55"/>
    <mergeCell ref="E78:E79"/>
    <mergeCell ref="F78:L78"/>
    <mergeCell ref="E62:E63"/>
    <mergeCell ref="F62:L62"/>
    <mergeCell ref="B59:M60"/>
    <mergeCell ref="B75:M76"/>
    <mergeCell ref="B118:M119"/>
    <mergeCell ref="E121:E122"/>
    <mergeCell ref="F121:L121"/>
    <mergeCell ref="B101:M102"/>
    <mergeCell ref="E104:E105"/>
    <mergeCell ref="F104:L104"/>
    <mergeCell ref="B110:M111"/>
    <mergeCell ref="E113:E114"/>
    <mergeCell ref="F113:L113"/>
  </mergeCells>
  <conditionalFormatting sqref="E12:L12">
    <cfRule type="expression" dxfId="87" priority="244">
      <formula>MOD(ROW(),2)</formula>
    </cfRule>
  </conditionalFormatting>
  <conditionalFormatting sqref="M12">
    <cfRule type="expression" dxfId="86" priority="243">
      <formula>MOD(ROW(),2)</formula>
    </cfRule>
  </conditionalFormatting>
  <conditionalFormatting sqref="E13:L13">
    <cfRule type="expression" dxfId="85" priority="80">
      <formula>MOD(ROW(),2)</formula>
    </cfRule>
  </conditionalFormatting>
  <conditionalFormatting sqref="M13">
    <cfRule type="expression" dxfId="84" priority="79">
      <formula>MOD(ROW(),2)</formula>
    </cfRule>
  </conditionalFormatting>
  <conditionalFormatting sqref="E20:L20">
    <cfRule type="expression" dxfId="83" priority="78">
      <formula>MOD(ROW(),2)</formula>
    </cfRule>
  </conditionalFormatting>
  <conditionalFormatting sqref="M20">
    <cfRule type="expression" dxfId="82" priority="77">
      <formula>MOD(ROW(),2)</formula>
    </cfRule>
  </conditionalFormatting>
  <conditionalFormatting sqref="E21:L21">
    <cfRule type="expression" dxfId="81" priority="76">
      <formula>MOD(ROW(),2)</formula>
    </cfRule>
  </conditionalFormatting>
  <conditionalFormatting sqref="M21">
    <cfRule type="expression" dxfId="80" priority="75">
      <formula>MOD(ROW(),2)</formula>
    </cfRule>
  </conditionalFormatting>
  <conditionalFormatting sqref="E22:L22">
    <cfRule type="expression" dxfId="79" priority="74">
      <formula>MOD(ROW(),2)</formula>
    </cfRule>
  </conditionalFormatting>
  <conditionalFormatting sqref="M22">
    <cfRule type="expression" dxfId="78" priority="73">
      <formula>MOD(ROW(),2)</formula>
    </cfRule>
  </conditionalFormatting>
  <conditionalFormatting sqref="E29:L29">
    <cfRule type="expression" dxfId="77" priority="72">
      <formula>MOD(ROW(),2)</formula>
    </cfRule>
  </conditionalFormatting>
  <conditionalFormatting sqref="M29">
    <cfRule type="expression" dxfId="76" priority="71">
      <formula>MOD(ROW(),2)</formula>
    </cfRule>
  </conditionalFormatting>
  <conditionalFormatting sqref="E30:L30">
    <cfRule type="expression" dxfId="75" priority="70">
      <formula>MOD(ROW(),2)</formula>
    </cfRule>
  </conditionalFormatting>
  <conditionalFormatting sqref="M30">
    <cfRule type="expression" dxfId="74" priority="69">
      <formula>MOD(ROW(),2)</formula>
    </cfRule>
  </conditionalFormatting>
  <conditionalFormatting sqref="E31:L31">
    <cfRule type="expression" dxfId="73" priority="68">
      <formula>MOD(ROW(),2)</formula>
    </cfRule>
  </conditionalFormatting>
  <conditionalFormatting sqref="M31">
    <cfRule type="expression" dxfId="72" priority="67">
      <formula>MOD(ROW(),2)</formula>
    </cfRule>
  </conditionalFormatting>
  <conditionalFormatting sqref="E32:L32">
    <cfRule type="expression" dxfId="71" priority="66">
      <formula>MOD(ROW(),2)</formula>
    </cfRule>
  </conditionalFormatting>
  <conditionalFormatting sqref="M32">
    <cfRule type="expression" dxfId="70" priority="65">
      <formula>MOD(ROW(),2)</formula>
    </cfRule>
  </conditionalFormatting>
  <conditionalFormatting sqref="E33:L33">
    <cfRule type="expression" dxfId="69" priority="64">
      <formula>MOD(ROW(),2)</formula>
    </cfRule>
  </conditionalFormatting>
  <conditionalFormatting sqref="M33">
    <cfRule type="expression" dxfId="68" priority="63">
      <formula>MOD(ROW(),2)</formula>
    </cfRule>
  </conditionalFormatting>
  <conditionalFormatting sqref="E34:L34">
    <cfRule type="expression" dxfId="67" priority="62">
      <formula>MOD(ROW(),2)</formula>
    </cfRule>
  </conditionalFormatting>
  <conditionalFormatting sqref="M34">
    <cfRule type="expression" dxfId="66" priority="61">
      <formula>MOD(ROW(),2)</formula>
    </cfRule>
  </conditionalFormatting>
  <conditionalFormatting sqref="E35:L35">
    <cfRule type="expression" dxfId="65" priority="60">
      <formula>MOD(ROW(),2)</formula>
    </cfRule>
  </conditionalFormatting>
  <conditionalFormatting sqref="M35">
    <cfRule type="expression" dxfId="64" priority="59">
      <formula>MOD(ROW(),2)</formula>
    </cfRule>
  </conditionalFormatting>
  <conditionalFormatting sqref="E36:L36">
    <cfRule type="expression" dxfId="63" priority="58">
      <formula>MOD(ROW(),2)</formula>
    </cfRule>
  </conditionalFormatting>
  <conditionalFormatting sqref="M36">
    <cfRule type="expression" dxfId="62" priority="57">
      <formula>MOD(ROW(),2)</formula>
    </cfRule>
  </conditionalFormatting>
  <conditionalFormatting sqref="E43:L43">
    <cfRule type="expression" dxfId="61" priority="56">
      <formula>MOD(ROW(),2)</formula>
    </cfRule>
  </conditionalFormatting>
  <conditionalFormatting sqref="M43">
    <cfRule type="expression" dxfId="60" priority="55">
      <formula>MOD(ROW(),2)</formula>
    </cfRule>
  </conditionalFormatting>
  <conditionalFormatting sqref="E50:L50">
    <cfRule type="expression" dxfId="59" priority="52">
      <formula>MOD(ROW(),2)</formula>
    </cfRule>
  </conditionalFormatting>
  <conditionalFormatting sqref="M50">
    <cfRule type="expression" dxfId="58" priority="51">
      <formula>MOD(ROW(),2)</formula>
    </cfRule>
  </conditionalFormatting>
  <conditionalFormatting sqref="E57:L57">
    <cfRule type="expression" dxfId="57" priority="50">
      <formula>MOD(ROW(),2)</formula>
    </cfRule>
  </conditionalFormatting>
  <conditionalFormatting sqref="M57">
    <cfRule type="expression" dxfId="56" priority="49">
      <formula>MOD(ROW(),2)</formula>
    </cfRule>
  </conditionalFormatting>
  <conditionalFormatting sqref="E64:L64">
    <cfRule type="expression" dxfId="55" priority="48">
      <formula>MOD(ROW(),2)</formula>
    </cfRule>
  </conditionalFormatting>
  <conditionalFormatting sqref="M64">
    <cfRule type="expression" dxfId="54" priority="47">
      <formula>MOD(ROW(),2)</formula>
    </cfRule>
  </conditionalFormatting>
  <conditionalFormatting sqref="E65:L65">
    <cfRule type="expression" dxfId="53" priority="46">
      <formula>MOD(ROW(),2)</formula>
    </cfRule>
  </conditionalFormatting>
  <conditionalFormatting sqref="M65">
    <cfRule type="expression" dxfId="52" priority="45">
      <formula>MOD(ROW(),2)</formula>
    </cfRule>
  </conditionalFormatting>
  <conditionalFormatting sqref="E66:L66">
    <cfRule type="expression" dxfId="51" priority="44">
      <formula>MOD(ROW(),2)</formula>
    </cfRule>
  </conditionalFormatting>
  <conditionalFormatting sqref="M66">
    <cfRule type="expression" dxfId="50" priority="43">
      <formula>MOD(ROW(),2)</formula>
    </cfRule>
  </conditionalFormatting>
  <conditionalFormatting sqref="E67:L67">
    <cfRule type="expression" dxfId="49" priority="42">
      <formula>MOD(ROW(),2)</formula>
    </cfRule>
  </conditionalFormatting>
  <conditionalFormatting sqref="M67">
    <cfRule type="expression" dxfId="48" priority="41">
      <formula>MOD(ROW(),2)</formula>
    </cfRule>
  </conditionalFormatting>
  <conditionalFormatting sqref="E80:L80">
    <cfRule type="expression" dxfId="47" priority="32">
      <formula>MOD(ROW(),2)</formula>
    </cfRule>
  </conditionalFormatting>
  <conditionalFormatting sqref="M80">
    <cfRule type="expression" dxfId="46" priority="31">
      <formula>MOD(ROW(),2)</formula>
    </cfRule>
  </conditionalFormatting>
  <conditionalFormatting sqref="E87:L87">
    <cfRule type="expression" dxfId="45" priority="30">
      <formula>MOD(ROW(),2)</formula>
    </cfRule>
  </conditionalFormatting>
  <conditionalFormatting sqref="M87">
    <cfRule type="expression" dxfId="44" priority="29">
      <formula>MOD(ROW(),2)</formula>
    </cfRule>
  </conditionalFormatting>
  <conditionalFormatting sqref="E88:L88">
    <cfRule type="expression" dxfId="43" priority="28">
      <formula>MOD(ROW(),2)</formula>
    </cfRule>
  </conditionalFormatting>
  <conditionalFormatting sqref="M88">
    <cfRule type="expression" dxfId="42" priority="27">
      <formula>MOD(ROW(),2)</formula>
    </cfRule>
  </conditionalFormatting>
  <conditionalFormatting sqref="E89:L89">
    <cfRule type="expression" dxfId="41" priority="26">
      <formula>MOD(ROW(),2)</formula>
    </cfRule>
  </conditionalFormatting>
  <conditionalFormatting sqref="M89">
    <cfRule type="expression" dxfId="40" priority="25">
      <formula>MOD(ROW(),2)</formula>
    </cfRule>
  </conditionalFormatting>
  <conditionalFormatting sqref="E90:L90">
    <cfRule type="expression" dxfId="39" priority="24">
      <formula>MOD(ROW(),2)</formula>
    </cfRule>
  </conditionalFormatting>
  <conditionalFormatting sqref="M90">
    <cfRule type="expression" dxfId="38" priority="23">
      <formula>MOD(ROW(),2)</formula>
    </cfRule>
  </conditionalFormatting>
  <conditionalFormatting sqref="E97:L97">
    <cfRule type="expression" dxfId="37" priority="22">
      <formula>MOD(ROW(),2)</formula>
    </cfRule>
  </conditionalFormatting>
  <conditionalFormatting sqref="M97">
    <cfRule type="expression" dxfId="36" priority="21">
      <formula>MOD(ROW(),2)</formula>
    </cfRule>
  </conditionalFormatting>
  <conditionalFormatting sqref="E98:L98">
    <cfRule type="expression" dxfId="35" priority="20">
      <formula>MOD(ROW(),2)</formula>
    </cfRule>
  </conditionalFormatting>
  <conditionalFormatting sqref="M98">
    <cfRule type="expression" dxfId="34" priority="19">
      <formula>MOD(ROW(),2)</formula>
    </cfRule>
  </conditionalFormatting>
  <conditionalFormatting sqref="E99:L99">
    <cfRule type="expression" dxfId="33" priority="18">
      <formula>MOD(ROW(),2)</formula>
    </cfRule>
  </conditionalFormatting>
  <conditionalFormatting sqref="M99">
    <cfRule type="expression" dxfId="32" priority="17">
      <formula>MOD(ROW(),2)</formula>
    </cfRule>
  </conditionalFormatting>
  <conditionalFormatting sqref="E106:L106">
    <cfRule type="expression" dxfId="31" priority="16">
      <formula>MOD(ROW(),2)</formula>
    </cfRule>
  </conditionalFormatting>
  <conditionalFormatting sqref="M106">
    <cfRule type="expression" dxfId="30" priority="15">
      <formula>MOD(ROW(),2)</formula>
    </cfRule>
  </conditionalFormatting>
  <conditionalFormatting sqref="E107:L107">
    <cfRule type="expression" dxfId="29" priority="14">
      <formula>MOD(ROW(),2)</formula>
    </cfRule>
  </conditionalFormatting>
  <conditionalFormatting sqref="M107">
    <cfRule type="expression" dxfId="28" priority="13">
      <formula>MOD(ROW(),2)</formula>
    </cfRule>
  </conditionalFormatting>
  <conditionalFormatting sqref="E108:L108">
    <cfRule type="expression" dxfId="27" priority="12">
      <formula>MOD(ROW(),2)</formula>
    </cfRule>
  </conditionalFormatting>
  <conditionalFormatting sqref="M108">
    <cfRule type="expression" dxfId="26" priority="11">
      <formula>MOD(ROW(),2)</formula>
    </cfRule>
  </conditionalFormatting>
  <conditionalFormatting sqref="E115:L115">
    <cfRule type="expression" dxfId="25" priority="10">
      <formula>MOD(ROW(),2)</formula>
    </cfRule>
  </conditionalFormatting>
  <conditionalFormatting sqref="M115">
    <cfRule type="expression" dxfId="24" priority="9">
      <formula>MOD(ROW(),2)</formula>
    </cfRule>
  </conditionalFormatting>
  <conditionalFormatting sqref="E116:L116">
    <cfRule type="expression" dxfId="23" priority="8">
      <formula>MOD(ROW(),2)</formula>
    </cfRule>
  </conditionalFormatting>
  <conditionalFormatting sqref="M116">
    <cfRule type="expression" dxfId="22" priority="7">
      <formula>MOD(ROW(),2)</formula>
    </cfRule>
  </conditionalFormatting>
  <conditionalFormatting sqref="E123:L123">
    <cfRule type="expression" dxfId="21" priority="6">
      <formula>MOD(ROW(),2)</formula>
    </cfRule>
  </conditionalFormatting>
  <conditionalFormatting sqref="M123">
    <cfRule type="expression" dxfId="20" priority="5">
      <formula>MOD(ROW(),2)</formula>
    </cfRule>
  </conditionalFormatting>
  <conditionalFormatting sqref="E124:L124">
    <cfRule type="expression" dxfId="19" priority="4">
      <formula>MOD(ROW(),2)</formula>
    </cfRule>
  </conditionalFormatting>
  <conditionalFormatting sqref="M124">
    <cfRule type="expression" dxfId="18" priority="3">
      <formula>MOD(ROW(),2)</formula>
    </cfRule>
  </conditionalFormatting>
  <conditionalFormatting sqref="E125:L125">
    <cfRule type="expression" dxfId="17" priority="2">
      <formula>MOD(ROW(),2)</formula>
    </cfRule>
  </conditionalFormatting>
  <conditionalFormatting sqref="M125">
    <cfRule type="expression" dxfId="16" priority="1">
      <formula>MOD(ROW(),2)</formula>
    </cfRule>
  </conditionalFormatting>
  <printOptions horizontalCentered="1"/>
  <pageMargins left="0.23622047244094491" right="0.23622047244094491" top="0.74803149606299213" bottom="0.74803149606299213" header="0.31496062992125984" footer="0.31496062992125984"/>
  <pageSetup paperSize="9" scale="65" orientation="portrait" verticalDpi="0" r:id="rId1"/>
  <drawing r:id="rId2"/>
</worksheet>
</file>

<file path=xl/worksheets/sheet8.xml><?xml version="1.0" encoding="utf-8"?>
<worksheet xmlns="http://schemas.openxmlformats.org/spreadsheetml/2006/main" xmlns:r="http://schemas.openxmlformats.org/officeDocument/2006/relationships">
  <sheetPr>
    <tabColor rgb="FFFFFF00"/>
  </sheetPr>
  <dimension ref="B1:M31"/>
  <sheetViews>
    <sheetView showGridLines="0" workbookViewId="0">
      <pane ySplit="4" topLeftCell="A5" activePane="bottomLeft" state="frozen"/>
      <selection pane="bottomLeft" activeCell="B1" sqref="B1"/>
    </sheetView>
  </sheetViews>
  <sheetFormatPr defaultRowHeight="11.25"/>
  <cols>
    <col min="1" max="1" width="2.83203125" customWidth="1"/>
    <col min="2" max="2" width="10.6640625" customWidth="1"/>
    <col min="3" max="3" width="9" customWidth="1"/>
    <col min="4" max="4" width="10.6640625" customWidth="1"/>
    <col min="5" max="5" width="43.6640625" customWidth="1"/>
    <col min="6" max="13" width="14" customWidth="1"/>
  </cols>
  <sheetData>
    <row r="1" spans="2:13" ht="15" customHeight="1">
      <c r="B1" s="79"/>
      <c r="C1" s="54"/>
      <c r="D1" s="54"/>
      <c r="E1" s="54"/>
      <c r="F1" s="54"/>
      <c r="G1" s="54"/>
      <c r="H1" s="54"/>
      <c r="I1" s="54"/>
      <c r="J1" s="54"/>
      <c r="K1" s="54"/>
      <c r="L1" s="54"/>
      <c r="M1" s="55"/>
    </row>
    <row r="2" spans="2:13" ht="15" customHeight="1">
      <c r="B2" s="56"/>
      <c r="C2" s="57"/>
      <c r="D2" s="57"/>
      <c r="E2" s="57"/>
      <c r="F2" s="57"/>
      <c r="G2" s="57"/>
      <c r="H2" s="57"/>
      <c r="I2" s="57"/>
      <c r="J2" s="57"/>
      <c r="K2" s="57"/>
      <c r="L2" s="57"/>
      <c r="M2" s="58"/>
    </row>
    <row r="3" spans="2:13" ht="15" customHeight="1">
      <c r="B3" s="56"/>
      <c r="C3" s="57"/>
      <c r="D3" s="57"/>
      <c r="E3" s="57"/>
      <c r="F3" s="57"/>
      <c r="G3" s="57"/>
      <c r="H3" s="57"/>
      <c r="I3" s="57"/>
      <c r="J3" s="57"/>
      <c r="K3" s="57"/>
      <c r="L3" s="57"/>
      <c r="M3" s="58"/>
    </row>
    <row r="4" spans="2:13" ht="84" customHeight="1" thickBot="1">
      <c r="B4" s="59"/>
      <c r="C4" s="60"/>
      <c r="D4" s="60"/>
      <c r="E4" s="60"/>
      <c r="F4" s="60"/>
      <c r="G4" s="60"/>
      <c r="H4" s="60"/>
      <c r="I4" s="60"/>
      <c r="J4" s="60"/>
      <c r="K4" s="60"/>
      <c r="L4" s="60"/>
      <c r="M4" s="61"/>
    </row>
    <row r="5" spans="2:13" ht="15" customHeight="1"/>
    <row r="6" spans="2:13" ht="15" customHeight="1"/>
    <row r="7" spans="2:13" s="17" customFormat="1" ht="15" customHeight="1">
      <c r="B7" s="105" t="s">
        <v>1115</v>
      </c>
      <c r="C7" s="105"/>
      <c r="D7" s="105"/>
      <c r="E7" s="105"/>
      <c r="F7" s="105"/>
      <c r="G7" s="105"/>
      <c r="H7" s="105"/>
      <c r="I7" s="105"/>
      <c r="J7" s="105"/>
      <c r="K7" s="105"/>
      <c r="L7" s="105"/>
      <c r="M7" s="105"/>
    </row>
    <row r="8" spans="2:13" s="17" customFormat="1" ht="15" customHeight="1">
      <c r="B8" s="105"/>
      <c r="C8" s="105"/>
      <c r="D8" s="105"/>
      <c r="E8" s="105"/>
      <c r="F8" s="105"/>
      <c r="G8" s="105"/>
      <c r="H8" s="105"/>
      <c r="I8" s="105"/>
      <c r="J8" s="105"/>
      <c r="K8" s="105"/>
      <c r="L8" s="105"/>
      <c r="M8" s="105"/>
    </row>
    <row r="9" spans="2:13" s="17" customFormat="1" ht="15">
      <c r="B9" s="25"/>
      <c r="C9" s="25"/>
      <c r="D9" s="25"/>
      <c r="E9" s="25"/>
      <c r="F9" s="25"/>
      <c r="G9" s="25"/>
      <c r="H9" s="25"/>
      <c r="I9" s="25"/>
      <c r="J9" s="25"/>
      <c r="K9" s="25"/>
      <c r="L9" s="25"/>
      <c r="M9" s="25"/>
    </row>
    <row r="10" spans="2:13" s="17" customFormat="1" ht="15" customHeight="1">
      <c r="B10" s="25"/>
      <c r="C10" s="25"/>
      <c r="D10" s="25"/>
      <c r="E10" s="106" t="s">
        <v>782</v>
      </c>
      <c r="F10" s="108" t="s">
        <v>783</v>
      </c>
      <c r="G10" s="109"/>
      <c r="H10" s="109"/>
      <c r="I10" s="109"/>
      <c r="J10" s="109"/>
      <c r="K10" s="109"/>
      <c r="L10" s="110"/>
      <c r="M10" s="36" t="s">
        <v>538</v>
      </c>
    </row>
    <row r="11" spans="2:13" s="17" customFormat="1" ht="30" customHeight="1">
      <c r="E11" s="107"/>
      <c r="F11" s="21" t="s">
        <v>919</v>
      </c>
      <c r="G11" s="21" t="s">
        <v>785</v>
      </c>
      <c r="H11" s="21" t="s">
        <v>786</v>
      </c>
      <c r="I11" s="22" t="s">
        <v>787</v>
      </c>
      <c r="J11" s="21" t="s">
        <v>788</v>
      </c>
      <c r="K11" s="23" t="s">
        <v>789</v>
      </c>
      <c r="L11" s="22" t="s">
        <v>790</v>
      </c>
      <c r="M11" s="24" t="s">
        <v>979</v>
      </c>
    </row>
    <row r="12" spans="2:13" s="17" customFormat="1" ht="15.75">
      <c r="E12" s="26" t="s">
        <v>1116</v>
      </c>
      <c r="F12" s="26"/>
      <c r="G12" s="26"/>
      <c r="H12" s="26"/>
      <c r="I12" s="27"/>
      <c r="J12" s="26">
        <v>1</v>
      </c>
      <c r="K12" s="28"/>
      <c r="L12" s="27"/>
      <c r="M12" s="30">
        <v>42</v>
      </c>
    </row>
    <row r="13" spans="2:13" s="17" customFormat="1" ht="15.75">
      <c r="E13" s="26" t="s">
        <v>1117</v>
      </c>
      <c r="F13" s="26"/>
      <c r="G13" s="26"/>
      <c r="H13" s="26"/>
      <c r="I13" s="27"/>
      <c r="J13" s="26">
        <v>1</v>
      </c>
      <c r="K13" s="28"/>
      <c r="L13" s="27"/>
      <c r="M13" s="30">
        <v>70</v>
      </c>
    </row>
    <row r="15" spans="2:13" s="17" customFormat="1" ht="15" customHeight="1">
      <c r="B15" s="105" t="s">
        <v>1118</v>
      </c>
      <c r="C15" s="105"/>
      <c r="D15" s="105"/>
      <c r="E15" s="105"/>
      <c r="F15" s="105"/>
      <c r="G15" s="105"/>
      <c r="H15" s="105"/>
      <c r="I15" s="105"/>
      <c r="J15" s="105"/>
      <c r="K15" s="105"/>
      <c r="L15" s="105"/>
      <c r="M15" s="105"/>
    </row>
    <row r="16" spans="2:13" s="17" customFormat="1" ht="15" customHeight="1">
      <c r="B16" s="105"/>
      <c r="C16" s="105"/>
      <c r="D16" s="105"/>
      <c r="E16" s="105"/>
      <c r="F16" s="105"/>
      <c r="G16" s="105"/>
      <c r="H16" s="105"/>
      <c r="I16" s="105"/>
      <c r="J16" s="105"/>
      <c r="K16" s="105"/>
      <c r="L16" s="105"/>
      <c r="M16" s="105"/>
    </row>
    <row r="17" spans="2:13" s="17" customFormat="1" ht="15">
      <c r="B17" s="25"/>
      <c r="C17" s="25"/>
      <c r="D17" s="25"/>
      <c r="E17" s="25"/>
      <c r="F17" s="25"/>
      <c r="G17" s="25"/>
      <c r="H17" s="25"/>
      <c r="I17" s="25"/>
      <c r="J17" s="25"/>
      <c r="K17" s="25"/>
      <c r="L17" s="25"/>
      <c r="M17" s="25"/>
    </row>
    <row r="18" spans="2:13" s="17" customFormat="1" ht="15" customHeight="1">
      <c r="B18" s="25"/>
      <c r="C18" s="25"/>
      <c r="D18" s="25"/>
      <c r="E18" s="106" t="s">
        <v>782</v>
      </c>
      <c r="F18" s="108" t="s">
        <v>783</v>
      </c>
      <c r="G18" s="109"/>
      <c r="H18" s="109"/>
      <c r="I18" s="109"/>
      <c r="J18" s="109"/>
      <c r="K18" s="109"/>
      <c r="L18" s="110"/>
      <c r="M18" s="36" t="s">
        <v>538</v>
      </c>
    </row>
    <row r="19" spans="2:13" s="17" customFormat="1" ht="30" customHeight="1">
      <c r="E19" s="107"/>
      <c r="F19" s="21" t="s">
        <v>919</v>
      </c>
      <c r="G19" s="21" t="s">
        <v>785</v>
      </c>
      <c r="H19" s="21" t="s">
        <v>786</v>
      </c>
      <c r="I19" s="22" t="s">
        <v>787</v>
      </c>
      <c r="J19" s="21" t="s">
        <v>788</v>
      </c>
      <c r="K19" s="23" t="s">
        <v>789</v>
      </c>
      <c r="L19" s="22" t="s">
        <v>790</v>
      </c>
      <c r="M19" s="24" t="s">
        <v>979</v>
      </c>
    </row>
    <row r="20" spans="2:13" s="17" customFormat="1" ht="15.75">
      <c r="E20" s="26" t="s">
        <v>1119</v>
      </c>
      <c r="F20" s="26"/>
      <c r="G20" s="26"/>
      <c r="H20" s="26"/>
      <c r="I20" s="27"/>
      <c r="J20" s="26">
        <v>1</v>
      </c>
      <c r="K20" s="28"/>
      <c r="L20" s="27"/>
      <c r="M20" s="30">
        <v>175</v>
      </c>
    </row>
    <row r="21" spans="2:13" s="17" customFormat="1" ht="15.75">
      <c r="E21" s="26" t="s">
        <v>1120</v>
      </c>
      <c r="F21" s="26"/>
      <c r="G21" s="26"/>
      <c r="H21" s="26"/>
      <c r="I21" s="27"/>
      <c r="J21" s="26">
        <v>1</v>
      </c>
      <c r="K21" s="28"/>
      <c r="L21" s="27"/>
      <c r="M21" s="30">
        <v>220.5</v>
      </c>
    </row>
    <row r="22" spans="2:13" s="17" customFormat="1" ht="15.75">
      <c r="E22" s="26" t="s">
        <v>1121</v>
      </c>
      <c r="F22" s="26"/>
      <c r="G22" s="26"/>
      <c r="H22" s="26"/>
      <c r="I22" s="27"/>
      <c r="J22" s="26">
        <v>1</v>
      </c>
      <c r="K22" s="28"/>
      <c r="L22" s="27"/>
      <c r="M22" s="30">
        <v>308</v>
      </c>
    </row>
    <row r="24" spans="2:13" s="17" customFormat="1" ht="15" customHeight="1">
      <c r="B24" s="105" t="s">
        <v>1122</v>
      </c>
      <c r="C24" s="105"/>
      <c r="D24" s="105"/>
      <c r="E24" s="105"/>
      <c r="F24" s="105"/>
      <c r="G24" s="105"/>
      <c r="H24" s="105"/>
      <c r="I24" s="105"/>
      <c r="J24" s="105"/>
      <c r="K24" s="105"/>
      <c r="L24" s="105"/>
      <c r="M24" s="105"/>
    </row>
    <row r="25" spans="2:13" s="17" customFormat="1" ht="15" customHeight="1">
      <c r="B25" s="105"/>
      <c r="C25" s="105"/>
      <c r="D25" s="105"/>
      <c r="E25" s="105"/>
      <c r="F25" s="105"/>
      <c r="G25" s="105"/>
      <c r="H25" s="105"/>
      <c r="I25" s="105"/>
      <c r="J25" s="105"/>
      <c r="K25" s="105"/>
      <c r="L25" s="105"/>
      <c r="M25" s="105"/>
    </row>
    <row r="26" spans="2:13" s="17" customFormat="1" ht="15">
      <c r="B26" s="25"/>
      <c r="C26" s="25"/>
      <c r="D26" s="25"/>
      <c r="E26" s="25"/>
      <c r="F26" s="25"/>
      <c r="G26" s="25"/>
      <c r="H26" s="25"/>
      <c r="I26" s="25"/>
      <c r="J26" s="25"/>
      <c r="K26" s="25"/>
      <c r="L26" s="25"/>
      <c r="M26" s="25"/>
    </row>
    <row r="27" spans="2:13" s="17" customFormat="1" ht="15" customHeight="1">
      <c r="B27" s="25"/>
      <c r="C27" s="25"/>
      <c r="D27" s="25"/>
      <c r="E27" s="106" t="s">
        <v>782</v>
      </c>
      <c r="F27" s="108" t="s">
        <v>783</v>
      </c>
      <c r="G27" s="109"/>
      <c r="H27" s="109"/>
      <c r="I27" s="109"/>
      <c r="J27" s="109"/>
      <c r="K27" s="109"/>
      <c r="L27" s="110"/>
      <c r="M27" s="36" t="s">
        <v>538</v>
      </c>
    </row>
    <row r="28" spans="2:13" s="17" customFormat="1" ht="30" customHeight="1">
      <c r="E28" s="107"/>
      <c r="F28" s="21" t="s">
        <v>919</v>
      </c>
      <c r="G28" s="21" t="s">
        <v>785</v>
      </c>
      <c r="H28" s="21" t="s">
        <v>786</v>
      </c>
      <c r="I28" s="22" t="s">
        <v>787</v>
      </c>
      <c r="J28" s="21" t="s">
        <v>788</v>
      </c>
      <c r="K28" s="23" t="s">
        <v>789</v>
      </c>
      <c r="L28" s="22" t="s">
        <v>790</v>
      </c>
      <c r="M28" s="24" t="s">
        <v>979</v>
      </c>
    </row>
    <row r="29" spans="2:13" s="17" customFormat="1" ht="15.75">
      <c r="E29" s="26" t="s">
        <v>1119</v>
      </c>
      <c r="F29" s="26"/>
      <c r="G29" s="26"/>
      <c r="H29" s="26"/>
      <c r="I29" s="27"/>
      <c r="J29" s="26">
        <v>1</v>
      </c>
      <c r="K29" s="28"/>
      <c r="L29" s="27"/>
      <c r="M29" s="30">
        <v>217</v>
      </c>
    </row>
    <row r="30" spans="2:13" s="17" customFormat="1" ht="15.75">
      <c r="E30" s="26" t="s">
        <v>1120</v>
      </c>
      <c r="F30" s="26"/>
      <c r="G30" s="26"/>
      <c r="H30" s="26"/>
      <c r="I30" s="27"/>
      <c r="J30" s="26">
        <v>1</v>
      </c>
      <c r="K30" s="28"/>
      <c r="L30" s="27"/>
      <c r="M30" s="30">
        <v>266</v>
      </c>
    </row>
    <row r="31" spans="2:13" s="17" customFormat="1" ht="15.75">
      <c r="E31" s="26" t="s">
        <v>1121</v>
      </c>
      <c r="F31" s="26"/>
      <c r="G31" s="26"/>
      <c r="H31" s="26"/>
      <c r="I31" s="27"/>
      <c r="J31" s="26">
        <v>1</v>
      </c>
      <c r="K31" s="28"/>
      <c r="L31" s="27"/>
      <c r="M31" s="30">
        <v>322</v>
      </c>
    </row>
  </sheetData>
  <mergeCells count="9">
    <mergeCell ref="B24:M25"/>
    <mergeCell ref="E27:E28"/>
    <mergeCell ref="F27:L27"/>
    <mergeCell ref="B7:M8"/>
    <mergeCell ref="E10:E11"/>
    <mergeCell ref="F10:L10"/>
    <mergeCell ref="B15:M16"/>
    <mergeCell ref="E18:E19"/>
    <mergeCell ref="F18:L18"/>
  </mergeCells>
  <conditionalFormatting sqref="E12:L12">
    <cfRule type="expression" dxfId="15" priority="178">
      <formula>MOD(ROW(),2)</formula>
    </cfRule>
  </conditionalFormatting>
  <conditionalFormatting sqref="M12">
    <cfRule type="expression" dxfId="14" priority="177">
      <formula>MOD(ROW(),2)</formula>
    </cfRule>
  </conditionalFormatting>
  <conditionalFormatting sqref="M13">
    <cfRule type="expression" dxfId="13" priority="13">
      <formula>MOD(ROW(),2)</formula>
    </cfRule>
  </conditionalFormatting>
  <conditionalFormatting sqref="E13:L13">
    <cfRule type="expression" dxfId="12" priority="14">
      <formula>MOD(ROW(),2)</formula>
    </cfRule>
  </conditionalFormatting>
  <conditionalFormatting sqref="E20:L20">
    <cfRule type="expression" dxfId="11" priority="12">
      <formula>MOD(ROW(),2)</formula>
    </cfRule>
  </conditionalFormatting>
  <conditionalFormatting sqref="M20">
    <cfRule type="expression" dxfId="10" priority="11">
      <formula>MOD(ROW(),2)</formula>
    </cfRule>
  </conditionalFormatting>
  <conditionalFormatting sqref="M21">
    <cfRule type="expression" dxfId="9" priority="9">
      <formula>MOD(ROW(),2)</formula>
    </cfRule>
  </conditionalFormatting>
  <conditionalFormatting sqref="E21:L21">
    <cfRule type="expression" dxfId="8" priority="10">
      <formula>MOD(ROW(),2)</formula>
    </cfRule>
  </conditionalFormatting>
  <conditionalFormatting sqref="E22:L22">
    <cfRule type="expression" dxfId="7" priority="8">
      <formula>MOD(ROW(),2)</formula>
    </cfRule>
  </conditionalFormatting>
  <conditionalFormatting sqref="M22">
    <cfRule type="expression" dxfId="6" priority="7">
      <formula>MOD(ROW(),2)</formula>
    </cfRule>
  </conditionalFormatting>
  <conditionalFormatting sqref="E29:L29">
    <cfRule type="expression" dxfId="5" priority="6">
      <formula>MOD(ROW(),2)</formula>
    </cfRule>
  </conditionalFormatting>
  <conditionalFormatting sqref="M29">
    <cfRule type="expression" dxfId="4" priority="5">
      <formula>MOD(ROW(),2)</formula>
    </cfRule>
  </conditionalFormatting>
  <conditionalFormatting sqref="M30">
    <cfRule type="expression" dxfId="3" priority="3">
      <formula>MOD(ROW(),2)</formula>
    </cfRule>
  </conditionalFormatting>
  <conditionalFormatting sqref="E30:L30">
    <cfRule type="expression" dxfId="2" priority="4">
      <formula>MOD(ROW(),2)</formula>
    </cfRule>
  </conditionalFormatting>
  <conditionalFormatting sqref="E31:L31">
    <cfRule type="expression" dxfId="1" priority="2">
      <formula>MOD(ROW(),2)</formula>
    </cfRule>
  </conditionalFormatting>
  <conditionalFormatting sqref="M31">
    <cfRule type="expression" dxfId="0" priority="1">
      <formula>MOD(ROW(),2)</formula>
    </cfRule>
  </conditionalFormatting>
  <printOptions horizontalCentered="1"/>
  <pageMargins left="0.23622047244094491" right="0.23622047244094491" top="0.74803149606299213" bottom="0.74803149606299213" header="0.31496062992125984" footer="0.31496062992125984"/>
  <pageSetup paperSize="9" scale="65" orientation="portrait"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8</vt:i4>
      </vt:variant>
      <vt:variant>
        <vt:lpstr>Именованные диапазоны</vt:lpstr>
      </vt:variant>
      <vt:variant>
        <vt:i4>5</vt:i4>
      </vt:variant>
    </vt:vector>
  </HeadingPairs>
  <TitlesOfParts>
    <vt:vector size="13" baseType="lpstr">
      <vt:lpstr>Перфорация</vt:lpstr>
      <vt:lpstr>Лист1</vt:lpstr>
      <vt:lpstr>Продукция2мм(пред мес)</vt:lpstr>
      <vt:lpstr>Лист3</vt:lpstr>
      <vt:lpstr>Мебельные уголки</vt:lpstr>
      <vt:lpstr>Фиксаторы арматуры</vt:lpstr>
      <vt:lpstr>Комлектующие для вентиляции</vt:lpstr>
      <vt:lpstr>Ведра Тазы</vt:lpstr>
      <vt:lpstr>'Ведра Тазы'!Заголовки_для_печати</vt:lpstr>
      <vt:lpstr>'Комлектующие для вентиляции'!Заголовки_для_печати</vt:lpstr>
      <vt:lpstr>'Мебельные уголки'!Заголовки_для_печати</vt:lpstr>
      <vt:lpstr>Перфорация!Заголовки_для_печати</vt:lpstr>
      <vt:lpstr>'Фиксаторы арматуры'!Заголовки_для_печати</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Админ</cp:lastModifiedBy>
  <cp:lastPrinted>2018-07-25T13:18:24Z</cp:lastPrinted>
  <dcterms:created xsi:type="dcterms:W3CDTF">2011-04-17T11:46:17Z</dcterms:created>
  <dcterms:modified xsi:type="dcterms:W3CDTF">2018-09-09T10:08:50Z</dcterms:modified>
</cp:coreProperties>
</file>